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ar" sheetId="1" r:id="rId4"/>
    <sheet state="visible" name="Sheet1" sheetId="2" r:id="rId5"/>
  </sheets>
  <definedNames/>
  <calcPr/>
  <extLst>
    <ext uri="GoogleSheetsCustomDataVersion1">
      <go:sheetsCustomData xmlns:go="http://customooxmlschemas.google.com/" r:id="rId6" roundtripDataSignature="AMtx7mhtRrFDTQKBkKzPcb5rImG7JwpFmw=="/>
    </ext>
  </extLst>
</workbook>
</file>

<file path=xl/sharedStrings.xml><?xml version="1.0" encoding="utf-8"?>
<sst xmlns="http://schemas.openxmlformats.org/spreadsheetml/2006/main" count="45" uniqueCount="44">
  <si>
    <t>Yearly Calendar Template</t>
  </si>
  <si>
    <t>Yearly Calendars</t>
  </si>
  <si>
    <t>Year:</t>
  </si>
  <si>
    <t>Month:</t>
  </si>
  <si>
    <t>Start Day</t>
  </si>
  <si>
    <t>1:Sun, 2:Mon</t>
  </si>
  <si>
    <t>© 2013-2014 Vertex42 LLC</t>
  </si>
  <si>
    <t>← Choose the year, start month, and start day</t>
  </si>
  <si>
    <t>Version 1: 01.05.2020</t>
  </si>
  <si>
    <t>← Enter a title for your calendar here, or delete this row</t>
  </si>
  <si>
    <r>
      <rPr>
        <rFont val="Arial"/>
        <b/>
        <color theme="4"/>
        <sz val="9.0"/>
      </rPr>
      <t xml:space="preserve">Choose a new </t>
    </r>
    <r>
      <rPr>
        <rFont val="Arial"/>
        <b/>
        <color theme="5"/>
        <sz val="9.0"/>
      </rPr>
      <t>Color</t>
    </r>
    <r>
      <rPr>
        <rFont val="Arial"/>
        <b/>
        <color theme="4"/>
        <sz val="9.0"/>
      </rPr>
      <t xml:space="preserve"> Scheme</t>
    </r>
    <r>
      <rPr>
        <rFont val="Arial"/>
        <color theme="4"/>
        <sz val="9.0"/>
      </rPr>
      <t>: Go to Page Layout &gt; Colors to change the theme colors, or Page Layout &gt; Fonts to change the theme fonts.</t>
    </r>
  </si>
  <si>
    <r>
      <rPr>
        <rFont val="Arial"/>
        <b/>
        <color theme="4"/>
        <sz val="9.0"/>
      </rPr>
      <t>Converting a Calendar to a PDF</t>
    </r>
    <r>
      <rPr>
        <rFont val="Arial"/>
        <color theme="4"/>
        <sz val="9.0"/>
      </rPr>
      <t>: You can convert the calendar to a PDF by printing to a PDF driver; or, if you have Excel 2010 or later, by saving the file as a PDF. You may share a PDF of the calendar if the attribution notes, copyright notice, and URL remain in the footer.</t>
    </r>
  </si>
  <si>
    <t>School closed</t>
  </si>
  <si>
    <t>------</t>
  </si>
  <si>
    <t>Careers Interviews MP</t>
  </si>
  <si>
    <t xml:space="preserve">MPloy - 77 CDs, + 5 WE, + 2 EDs </t>
  </si>
  <si>
    <t>Staff Development Days</t>
  </si>
  <si>
    <t>Groupwork Sessions MP</t>
  </si>
  <si>
    <t>Enterprise Days / Drop-Down Days:</t>
  </si>
  <si>
    <t>EDs / Drop-Down Days</t>
  </si>
  <si>
    <t>SEND Days MP</t>
  </si>
  <si>
    <t>Yr7 Wirral Chamber 08.07</t>
  </si>
  <si>
    <t>Options Day Y9</t>
  </si>
  <si>
    <t>Year 11 Results Day MP</t>
  </si>
  <si>
    <t>Yr8 Wirral Chamber 12.03</t>
  </si>
  <si>
    <t>New Futures Days</t>
  </si>
  <si>
    <t>Enterprise Days MP</t>
  </si>
  <si>
    <t>Yr9 Jobs for Tomorrow 09.07</t>
  </si>
  <si>
    <t>OO</t>
  </si>
  <si>
    <t>Year 11 Trial Exams</t>
  </si>
  <si>
    <t>Work Experience MP</t>
  </si>
  <si>
    <t>Yr10 Work Experience 15.01</t>
  </si>
  <si>
    <t>td</t>
  </si>
  <si>
    <t>Shaping Futures</t>
  </si>
  <si>
    <t>Yr11 Parents Eves MP</t>
  </si>
  <si>
    <t>Yr10 Mock Interviews 21.05</t>
  </si>
  <si>
    <t>CLA Days MP</t>
  </si>
  <si>
    <t>Yr10 MPloy Day 14-15.12</t>
  </si>
  <si>
    <t xml:space="preserve">Careers Fair MP </t>
  </si>
  <si>
    <t>Yr11 Post-16 Apps 9.10</t>
  </si>
  <si>
    <t xml:space="preserve">MPloy Contract = </t>
  </si>
  <si>
    <t>Total Enterprise Days</t>
  </si>
  <si>
    <t>L Quigley &amp; L Bannon</t>
  </si>
  <si>
    <t>Inc. 3 days owed from last year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</si>
</sst>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\ \'yy"/>
    <numFmt numFmtId="165" formatCode="d"/>
  </numFmts>
  <fonts count="20">
    <font>
      <sz val="10.0"/>
      <color rgb="FF000000"/>
      <name val="Arial"/>
    </font>
    <font>
      <b/>
      <sz val="12.0"/>
      <color theme="1"/>
      <name val="Arial"/>
    </font>
    <font>
      <sz val="10.0"/>
      <color theme="1"/>
      <name val="Arial"/>
    </font>
    <font>
      <u/>
      <sz val="10.0"/>
      <color rgb="FF0000FF"/>
      <name val="Tahoma"/>
    </font>
    <font/>
    <font>
      <sz val="8.0"/>
      <color theme="1"/>
      <name val="Arial"/>
    </font>
    <font>
      <i/>
      <sz val="8.0"/>
      <color theme="1"/>
      <name val="Arial"/>
    </font>
    <font>
      <sz val="10.0"/>
      <color theme="4"/>
      <name val="Arial"/>
    </font>
    <font>
      <b/>
      <sz val="32.0"/>
      <color rgb="FF7C9263"/>
      <name val="Arial"/>
    </font>
    <font>
      <sz val="20.0"/>
      <color theme="1"/>
      <name val="Arial"/>
    </font>
    <font>
      <sz val="16.0"/>
      <color theme="1"/>
      <name val="Arial"/>
    </font>
    <font>
      <b/>
      <sz val="14.0"/>
      <color theme="0"/>
      <name val="Arial"/>
    </font>
    <font>
      <sz val="12.0"/>
      <color theme="1"/>
      <name val="Arial"/>
    </font>
    <font>
      <sz val="14.0"/>
      <color theme="1"/>
      <name val="Arial"/>
    </font>
    <font>
      <sz val="12.0"/>
      <color theme="0"/>
      <name val="Arial"/>
    </font>
    <font>
      <sz val="9.0"/>
      <color theme="4"/>
      <name val="Arial"/>
    </font>
    <font>
      <b/>
      <sz val="12.0"/>
      <color rgb="FF00B0F0"/>
      <name val="Arial"/>
    </font>
    <font>
      <b/>
      <sz val="10.0"/>
      <color theme="1"/>
      <name val="Arial"/>
    </font>
    <font>
      <b/>
      <sz val="10.0"/>
      <color rgb="FFFF0000"/>
      <name val="Arial"/>
    </font>
    <font>
      <b/>
      <sz val="10.0"/>
      <color rgb="FF00B0F0"/>
      <name val="Arial"/>
    </font>
  </fonts>
  <fills count="22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9EB060"/>
        <bgColor rgb="FF9EB060"/>
      </patternFill>
    </fill>
    <fill>
      <patternFill patternType="solid">
        <fgColor rgb="FF92D050"/>
        <bgColor rgb="FF92D050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66FF"/>
        <bgColor rgb="FFFF66FF"/>
      </patternFill>
    </fill>
    <fill>
      <patternFill patternType="solid">
        <fgColor rgb="FFF5E4A9"/>
        <bgColor rgb="FFF5E4A9"/>
      </patternFill>
    </fill>
    <fill>
      <patternFill patternType="solid">
        <fgColor rgb="FF7030A0"/>
        <bgColor rgb="FF7030A0"/>
      </patternFill>
    </fill>
    <fill>
      <patternFill patternType="solid">
        <fgColor theme="5"/>
        <bgColor theme="5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B55475"/>
        <bgColor rgb="FFB55475"/>
      </patternFill>
    </fill>
    <fill>
      <patternFill patternType="solid">
        <fgColor rgb="FFCCD8E6"/>
        <bgColor rgb="FFCCD8E6"/>
      </patternFill>
    </fill>
    <fill>
      <patternFill patternType="solid">
        <fgColor rgb="FF00B0F0"/>
        <bgColor rgb="FF00B0F0"/>
      </patternFill>
    </fill>
    <fill>
      <patternFill patternType="solid">
        <fgColor rgb="FF4E74A3"/>
        <bgColor rgb="FF4E74A3"/>
      </patternFill>
    </fill>
    <fill>
      <patternFill patternType="solid">
        <fgColor rgb="FFA5B592"/>
        <bgColor rgb="FFA5B592"/>
      </patternFill>
    </fill>
    <fill>
      <patternFill patternType="solid">
        <fgColor rgb="FFC3B5D9"/>
        <bgColor rgb="FFC3B5D9"/>
      </patternFill>
    </fill>
    <fill>
      <patternFill patternType="solid">
        <fgColor rgb="FFE2BDCA"/>
        <bgColor rgb="FFE2BDCA"/>
      </patternFill>
    </fill>
    <fill>
      <patternFill patternType="solid">
        <fgColor rgb="FFFF0000"/>
        <bgColor rgb="FFFF0000"/>
      </patternFill>
    </fill>
  </fills>
  <borders count="14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7C9263"/>
      </left>
      <top/>
      <bottom/>
    </border>
    <border>
      <right style="thin">
        <color rgb="FF7C9263"/>
      </right>
      <top/>
      <bottom/>
    </border>
    <border>
      <left style="thin">
        <color rgb="FFC8D2BD"/>
      </left>
      <right/>
      <top/>
      <bottom/>
    </border>
    <border>
      <left/>
      <right style="thin">
        <color rgb="FFC8D2BD"/>
      </right>
      <top/>
      <bottom/>
    </border>
    <border>
      <left style="thin">
        <color rgb="FFDAE1D3"/>
      </left>
      <right style="thin">
        <color rgb="FFDAE1D3"/>
      </right>
      <top style="thin">
        <color rgb="FFDAE1D3"/>
      </top>
      <bottom style="thin">
        <color rgb="FFDAE1D3"/>
      </bottom>
    </border>
    <border>
      <left style="thin">
        <color rgb="FFDAE1D3"/>
      </left>
      <right/>
      <top style="thin">
        <color rgb="FFDAE1D3"/>
      </top>
      <bottom style="thin">
        <color rgb="FFDAE1D3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2" fillId="2" fontId="3" numFmtId="0" xfId="0" applyAlignment="1" applyBorder="1" applyFont="1">
      <alignment horizontal="left"/>
    </xf>
    <xf borderId="3" fillId="0" fontId="4" numFmtId="0" xfId="0" applyBorder="1" applyFont="1"/>
    <xf borderId="4" fillId="0" fontId="4" numFmtId="0" xfId="0" applyBorder="1" applyFont="1"/>
    <xf borderId="1" fillId="2" fontId="5" numFmtId="0" xfId="0" applyAlignment="1" applyBorder="1" applyFont="1">
      <alignment horizontal="right"/>
    </xf>
    <xf borderId="0" fillId="0" fontId="2" numFmtId="0" xfId="0" applyFont="1"/>
    <xf borderId="1" fillId="2" fontId="2" numFmtId="0" xfId="0" applyAlignment="1" applyBorder="1" applyFont="1">
      <alignment horizontal="right"/>
    </xf>
    <xf borderId="5" fillId="0" fontId="2" numFmtId="0" xfId="0" applyAlignment="1" applyBorder="1" applyFont="1">
      <alignment horizontal="center"/>
    </xf>
    <xf borderId="6" fillId="0" fontId="4" numFmtId="0" xfId="0" applyBorder="1" applyFont="1"/>
    <xf borderId="7" fillId="0" fontId="4" numFmtId="0" xfId="0" applyBorder="1" applyFont="1"/>
    <xf borderId="1" fillId="2" fontId="6" numFmtId="0" xfId="0" applyBorder="1" applyFont="1"/>
    <xf borderId="0" fillId="0" fontId="7" numFmtId="0" xfId="0" applyFont="1"/>
    <xf borderId="0" fillId="0" fontId="8" numFmtId="0" xfId="0" applyAlignment="1" applyFont="1">
      <alignment horizontal="center" vertical="center"/>
    </xf>
    <xf borderId="0" fillId="0" fontId="9" numFmtId="0" xfId="0" applyAlignment="1" applyFont="1">
      <alignment horizontal="center" vertical="center"/>
    </xf>
    <xf borderId="0" fillId="0" fontId="7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10" numFmtId="0" xfId="0" applyFont="1"/>
    <xf borderId="8" fillId="3" fontId="11" numFmtId="164" xfId="0" applyAlignment="1" applyBorder="1" applyFill="1" applyFont="1" applyNumberFormat="1">
      <alignment horizontal="center" vertical="center"/>
    </xf>
    <xf borderId="9" fillId="0" fontId="4" numFmtId="0" xfId="0" applyBorder="1" applyFont="1"/>
    <xf borderId="0" fillId="0" fontId="12" numFmtId="0" xfId="0" applyAlignment="1" applyFont="1">
      <alignment vertical="center"/>
    </xf>
    <xf borderId="0" fillId="0" fontId="13" numFmtId="0" xfId="0" applyFont="1"/>
    <xf borderId="10" fillId="3" fontId="14" numFmtId="0" xfId="0" applyAlignment="1" applyBorder="1" applyFont="1">
      <alignment horizontal="center" vertical="center"/>
    </xf>
    <xf borderId="1" fillId="3" fontId="14" numFmtId="0" xfId="0" applyAlignment="1" applyBorder="1" applyFont="1">
      <alignment horizontal="center" vertical="center"/>
    </xf>
    <xf borderId="11" fillId="3" fontId="14" numFmtId="0" xfId="0" applyAlignment="1" applyBorder="1" applyFont="1">
      <alignment horizontal="center" vertical="center"/>
    </xf>
    <xf borderId="0" fillId="0" fontId="15" numFmtId="0" xfId="0" applyAlignment="1" applyFont="1">
      <alignment horizontal="left" shrinkToFit="0" vertical="top" wrapText="1"/>
    </xf>
    <xf borderId="12" fillId="4" fontId="1" numFmtId="165" xfId="0" applyAlignment="1" applyBorder="1" applyFill="1" applyFont="1" applyNumberFormat="1">
      <alignment horizontal="center" vertical="center"/>
    </xf>
    <xf borderId="12" fillId="5" fontId="1" numFmtId="165" xfId="0" applyAlignment="1" applyBorder="1" applyFill="1" applyFont="1" applyNumberFormat="1">
      <alignment horizontal="center" vertical="center"/>
    </xf>
    <xf borderId="12" fillId="0" fontId="1" numFmtId="165" xfId="0" applyAlignment="1" applyBorder="1" applyFont="1" applyNumberFormat="1">
      <alignment horizontal="center" vertical="center"/>
    </xf>
    <xf borderId="12" fillId="6" fontId="1" numFmtId="165" xfId="0" applyAlignment="1" applyBorder="1" applyFill="1" applyFont="1" applyNumberFormat="1">
      <alignment horizontal="center" vertical="center"/>
    </xf>
    <xf borderId="12" fillId="7" fontId="1" numFmtId="165" xfId="0" applyAlignment="1" applyBorder="1" applyFill="1" applyFont="1" applyNumberFormat="1">
      <alignment horizontal="center" vertical="center"/>
    </xf>
    <xf borderId="12" fillId="8" fontId="1" numFmtId="165" xfId="0" applyAlignment="1" applyBorder="1" applyFill="1" applyFont="1" applyNumberFormat="1">
      <alignment horizontal="center" vertical="center"/>
    </xf>
    <xf borderId="12" fillId="9" fontId="1" numFmtId="165" xfId="0" applyAlignment="1" applyBorder="1" applyFill="1" applyFont="1" applyNumberFormat="1">
      <alignment horizontal="center" vertical="center"/>
    </xf>
    <xf borderId="0" fillId="0" fontId="12" numFmtId="0" xfId="0" applyFont="1"/>
    <xf borderId="12" fillId="10" fontId="1" numFmtId="165" xfId="0" applyAlignment="1" applyBorder="1" applyFill="1" applyFont="1" applyNumberFormat="1">
      <alignment horizontal="center" vertical="center"/>
    </xf>
    <xf borderId="12" fillId="11" fontId="1" numFmtId="165" xfId="0" applyAlignment="1" applyBorder="1" applyFill="1" applyFont="1" applyNumberFormat="1">
      <alignment horizontal="center" vertical="center"/>
    </xf>
    <xf borderId="13" fillId="12" fontId="1" numFmtId="165" xfId="0" applyAlignment="1" applyBorder="1" applyFill="1" applyFont="1" applyNumberFormat="1">
      <alignment vertical="center"/>
    </xf>
    <xf borderId="12" fillId="0" fontId="1" numFmtId="0" xfId="0" applyAlignment="1" applyBorder="1" applyFont="1">
      <alignment horizontal="center" vertical="center"/>
    </xf>
    <xf borderId="12" fillId="13" fontId="1" numFmtId="165" xfId="0" applyAlignment="1" applyBorder="1" applyFill="1" applyFont="1" applyNumberFormat="1">
      <alignment horizontal="center" vertical="center"/>
    </xf>
    <xf borderId="12" fillId="14" fontId="1" numFmtId="165" xfId="0" applyAlignment="1" applyBorder="1" applyFill="1" applyFont="1" applyNumberFormat="1">
      <alignment horizontal="center" vertical="center"/>
    </xf>
    <xf borderId="12" fillId="15" fontId="1" numFmtId="165" xfId="0" applyAlignment="1" applyBorder="1" applyFill="1" applyFont="1" applyNumberFormat="1">
      <alignment horizontal="center" vertical="center"/>
    </xf>
    <xf borderId="12" fillId="16" fontId="1" numFmtId="165" xfId="0" applyAlignment="1" applyBorder="1" applyFill="1" applyFont="1" applyNumberFormat="1">
      <alignment horizontal="center" vertical="center"/>
    </xf>
    <xf borderId="12" fillId="17" fontId="1" numFmtId="165" xfId="0" applyAlignment="1" applyBorder="1" applyFill="1" applyFont="1" applyNumberFormat="1">
      <alignment horizontal="center" vertical="center"/>
    </xf>
    <xf borderId="12" fillId="0" fontId="16" numFmtId="165" xfId="0" applyAlignment="1" applyBorder="1" applyFont="1" applyNumberFormat="1">
      <alignment horizontal="center" vertical="center"/>
    </xf>
    <xf borderId="12" fillId="7" fontId="16" numFmtId="165" xfId="0" applyAlignment="1" applyBorder="1" applyFont="1" applyNumberFormat="1">
      <alignment horizontal="center" vertical="center"/>
    </xf>
    <xf borderId="12" fillId="8" fontId="16" numFmtId="165" xfId="0" applyAlignment="1" applyBorder="1" applyFont="1" applyNumberFormat="1">
      <alignment horizontal="center" vertical="center"/>
    </xf>
    <xf borderId="12" fillId="18" fontId="1" numFmtId="165" xfId="0" applyAlignment="1" applyBorder="1" applyFill="1" applyFont="1" applyNumberFormat="1">
      <alignment horizontal="center" vertical="center"/>
    </xf>
    <xf borderId="12" fillId="19" fontId="1" numFmtId="165" xfId="0" applyAlignment="1" applyBorder="1" applyFill="1" applyFont="1" applyNumberFormat="1">
      <alignment horizontal="center" vertical="center"/>
    </xf>
    <xf borderId="12" fillId="20" fontId="1" numFmtId="165" xfId="0" applyAlignment="1" applyBorder="1" applyFill="1" applyFont="1" applyNumberFormat="1">
      <alignment horizontal="center" vertical="center"/>
    </xf>
    <xf borderId="12" fillId="21" fontId="1" numFmtId="165" xfId="0" applyAlignment="1" applyBorder="1" applyFill="1" applyFont="1" applyNumberFormat="1">
      <alignment horizontal="center" vertical="center"/>
    </xf>
    <xf borderId="0" fillId="0" fontId="2" numFmtId="0" xfId="0" applyAlignment="1" applyFont="1">
      <alignment horizontal="right"/>
    </xf>
    <xf borderId="1" fillId="4" fontId="2" numFmtId="0" xfId="0" applyBorder="1" applyFont="1"/>
    <xf quotePrefix="1" borderId="0" fillId="0" fontId="2" numFmtId="0" xfId="0" applyFont="1"/>
    <xf borderId="1" fillId="6" fontId="2" numFmtId="0" xfId="0" applyBorder="1" applyFont="1"/>
    <xf borderId="1" fillId="5" fontId="2" numFmtId="0" xfId="0" applyBorder="1" applyFont="1"/>
    <xf borderId="1" fillId="20" fontId="2" numFmtId="0" xfId="0" applyBorder="1" applyFont="1"/>
    <xf borderId="0" fillId="0" fontId="17" numFmtId="0" xfId="0" applyFont="1"/>
    <xf borderId="1" fillId="10" fontId="2" numFmtId="0" xfId="0" applyBorder="1" applyFont="1"/>
    <xf borderId="1" fillId="9" fontId="2" numFmtId="0" xfId="0" applyBorder="1" applyFont="1"/>
    <xf borderId="1" fillId="16" fontId="2" numFmtId="0" xfId="0" applyBorder="1" applyFont="1"/>
    <xf borderId="1" fillId="21" fontId="2" numFmtId="0" xfId="0" applyBorder="1" applyFont="1"/>
    <xf borderId="1" fillId="8" fontId="18" numFmtId="0" xfId="0" applyAlignment="1" applyBorder="1" applyFont="1">
      <alignment horizontal="center"/>
    </xf>
    <xf borderId="1" fillId="17" fontId="2" numFmtId="0" xfId="0" applyBorder="1" applyFont="1"/>
    <xf borderId="0" fillId="0" fontId="19" numFmtId="0" xfId="0" applyAlignment="1" applyFont="1">
      <alignment horizontal="center"/>
    </xf>
    <xf borderId="1" fillId="15" fontId="2" numFmtId="0" xfId="0" applyBorder="1" applyFont="1"/>
    <xf borderId="0" fillId="0" fontId="18" numFmtId="0" xfId="0" applyAlignment="1" applyFont="1">
      <alignment horizontal="center"/>
    </xf>
    <xf borderId="1" fillId="18" fontId="2" numFmtId="0" xfId="0" applyBorder="1" applyFont="1"/>
    <xf borderId="1" fillId="14" fontId="2" numFmtId="0" xfId="0" applyBorder="1" applyFont="1"/>
    <xf borderId="1" fillId="11" fontId="2" numFmtId="0" xfId="0" applyBorder="1" applyFont="1"/>
  </cellXfs>
  <cellStyles count="1">
    <cellStyle xfId="0" name="Normal" builtinId="0"/>
  </cellStyles>
  <dxfs count="3">
    <dxf>
      <font/>
      <numFmt numFmtId="0" formatCode="mmmm"/>
      <fill>
        <patternFill patternType="none"/>
      </fill>
      <border/>
    </dxf>
    <dxf>
      <font/>
      <fill>
        <patternFill patternType="solid">
          <fgColor rgb="FFECF0E9"/>
          <bgColor rgb="FFECF0E9"/>
        </patternFill>
      </fill>
      <border/>
    </dxf>
    <dxf>
      <font>
        <color rgb="FF7C9263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257175</xdr:colOff>
      <xdr:row>4</xdr:row>
      <xdr:rowOff>104775</xdr:rowOff>
    </xdr:from>
    <xdr:ext cx="895350" cy="438150"/>
    <xdr:pic>
      <xdr:nvPicPr>
        <xdr:cNvPr descr="New School Badge July 2009"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19</xdr:col>
      <xdr:colOff>104775</xdr:colOff>
      <xdr:row>4</xdr:row>
      <xdr:rowOff>104775</xdr:rowOff>
    </xdr:from>
    <xdr:ext cx="895350" cy="438150"/>
    <xdr:pic>
      <xdr:nvPicPr>
        <xdr:cNvPr descr="WRLE"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8E58B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vertex42.com/calendars/yearly-calendar.html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3.29"/>
    <col customWidth="1" min="2" max="24" width="4.14"/>
    <col customWidth="1" min="25" max="25" width="3.29"/>
    <col customWidth="1" min="26" max="26" width="4.14"/>
    <col customWidth="1" hidden="1" min="27" max="27" width="31.0"/>
    <col customWidth="1" hidden="1" min="28" max="31" width="9.14"/>
    <col customWidth="1" min="32" max="57" width="9.14"/>
  </cols>
  <sheetData>
    <row r="1" ht="12.75" hidden="1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 t="s">
        <v>1</v>
      </c>
      <c r="K1" s="4"/>
      <c r="L1" s="4"/>
      <c r="M1" s="4"/>
      <c r="N1" s="4"/>
      <c r="O1" s="4"/>
      <c r="P1" s="5"/>
      <c r="Q1" s="2"/>
      <c r="R1" s="2"/>
      <c r="S1" s="2"/>
      <c r="T1" s="2"/>
      <c r="U1" s="2"/>
      <c r="V1" s="2"/>
      <c r="W1" s="2"/>
      <c r="X1" s="2"/>
      <c r="Y1" s="6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</row>
    <row r="2" ht="12.75" hidden="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</row>
    <row r="3" ht="12.75" hidden="1" customHeight="1">
      <c r="A3" s="2"/>
      <c r="B3" s="2"/>
      <c r="C3" s="8" t="s">
        <v>2</v>
      </c>
      <c r="D3" s="9">
        <v>2020.0</v>
      </c>
      <c r="E3" s="10"/>
      <c r="F3" s="11"/>
      <c r="G3" s="2"/>
      <c r="H3" s="2"/>
      <c r="I3" s="8" t="s">
        <v>3</v>
      </c>
      <c r="J3" s="9">
        <v>9.0</v>
      </c>
      <c r="K3" s="11"/>
      <c r="L3" s="2"/>
      <c r="M3" s="2"/>
      <c r="N3" s="6" t="s">
        <v>4</v>
      </c>
      <c r="O3" s="9">
        <v>1.0</v>
      </c>
      <c r="P3" s="11"/>
      <c r="Q3" s="12" t="s">
        <v>5</v>
      </c>
      <c r="R3" s="2"/>
      <c r="S3" s="2"/>
      <c r="T3" s="2"/>
      <c r="U3" s="2"/>
      <c r="V3" s="2"/>
      <c r="W3" s="2"/>
      <c r="X3" s="6" t="s">
        <v>6</v>
      </c>
      <c r="Y3" s="2"/>
      <c r="Z3" s="7"/>
      <c r="AA3" s="13" t="s">
        <v>7</v>
      </c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</row>
    <row r="4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</row>
    <row r="5" ht="12.7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</row>
    <row r="6" ht="12.75" customHeight="1">
      <c r="A6" s="7"/>
      <c r="B6" s="14" t="str">
        <f>IF($J$3=3,D3,D3&amp;"-"&amp;D3+1)</f>
        <v>2020-2021</v>
      </c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</row>
    <row r="7" ht="12.75" customHeight="1">
      <c r="A7" s="7"/>
      <c r="B7" s="15" t="s">
        <v>8</v>
      </c>
      <c r="Y7" s="7"/>
      <c r="Z7" s="7"/>
      <c r="AA7" s="16" t="s">
        <v>9</v>
      </c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</row>
    <row r="8" ht="12.75" customHeight="1">
      <c r="A8" s="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</row>
    <row r="9" ht="12.75" customHeight="1">
      <c r="A9" s="18"/>
      <c r="B9" s="19">
        <f>DATE(D3,J3,1)</f>
        <v>44075</v>
      </c>
      <c r="C9" s="4"/>
      <c r="D9" s="4"/>
      <c r="E9" s="4"/>
      <c r="F9" s="4"/>
      <c r="G9" s="4"/>
      <c r="H9" s="20"/>
      <c r="I9" s="21"/>
      <c r="J9" s="19">
        <f>DATE(YEAR(B9+42),MONTH(B9+42),1)</f>
        <v>44105</v>
      </c>
      <c r="K9" s="4"/>
      <c r="L9" s="4"/>
      <c r="M9" s="4"/>
      <c r="N9" s="4"/>
      <c r="O9" s="4"/>
      <c r="P9" s="20"/>
      <c r="Q9" s="21"/>
      <c r="R9" s="19">
        <f>DATE(YEAR(J9+42),MONTH(J9+42),1)</f>
        <v>44136</v>
      </c>
      <c r="S9" s="4"/>
      <c r="T9" s="4"/>
      <c r="U9" s="4"/>
      <c r="V9" s="4"/>
      <c r="W9" s="4"/>
      <c r="X9" s="20"/>
      <c r="Y9" s="22"/>
      <c r="Z9" s="22"/>
      <c r="AA9" s="7"/>
      <c r="AB9" s="22"/>
      <c r="AC9" s="22"/>
      <c r="AD9" s="22"/>
      <c r="AE9" s="22"/>
      <c r="AF9" s="22"/>
      <c r="AG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</row>
    <row r="10" ht="12.75" customHeight="1">
      <c r="A10" s="22"/>
      <c r="B10" s="23" t="str">
        <f>CHOOSE(1+MOD($O$3+1-2,7),"Su","M","Tu","W","Th","F","Sa")</f>
        <v>Su</v>
      </c>
      <c r="C10" s="24" t="str">
        <f>CHOOSE(1+MOD($O$3+2-2,7),"Su","M","Tu","W","Th","F","Sa")</f>
        <v>M</v>
      </c>
      <c r="D10" s="24" t="str">
        <f>CHOOSE(1+MOD($O$3+3-2,7),"Su","M","Tu","W","Th","F","Sa")</f>
        <v>Tu</v>
      </c>
      <c r="E10" s="24" t="str">
        <f>CHOOSE(1+MOD($O$3+4-2,7),"Su","M","Tu","W","Th","F","Sa")</f>
        <v>W</v>
      </c>
      <c r="F10" s="24" t="str">
        <f>CHOOSE(1+MOD($O$3+5-2,7),"Su","M","Tu","W","Th","F","Sa")</f>
        <v>Th</v>
      </c>
      <c r="G10" s="24" t="str">
        <f>CHOOSE(1+MOD($O$3+6-2,7),"Su","M","Tu","W","Th","F","Sa")</f>
        <v>F</v>
      </c>
      <c r="H10" s="25" t="str">
        <f>CHOOSE(1+MOD($O$3+7-2,7),"Su","M","Tu","W","Th","F","Sa")</f>
        <v>Sa</v>
      </c>
      <c r="I10" s="21"/>
      <c r="J10" s="23" t="str">
        <f>CHOOSE(1+MOD($O$3+1-2,7),"Su","M","Tu","W","Th","F","Sa")</f>
        <v>Su</v>
      </c>
      <c r="K10" s="24" t="str">
        <f>CHOOSE(1+MOD($O$3+2-2,7),"Su","M","Tu","W","Th","F","Sa")</f>
        <v>M</v>
      </c>
      <c r="L10" s="24" t="str">
        <f>CHOOSE(1+MOD($O$3+3-2,7),"Su","M","Tu","W","Th","F","Sa")</f>
        <v>Tu</v>
      </c>
      <c r="M10" s="24" t="str">
        <f>CHOOSE(1+MOD($O$3+4-2,7),"Su","M","Tu","W","Th","F","Sa")</f>
        <v>W</v>
      </c>
      <c r="N10" s="24" t="str">
        <f>CHOOSE(1+MOD($O$3+5-2,7),"Su","M","Tu","W","Th","F","Sa")</f>
        <v>Th</v>
      </c>
      <c r="O10" s="24" t="str">
        <f>CHOOSE(1+MOD($O$3+6-2,7),"Su","M","Tu","W","Th","F","Sa")</f>
        <v>F</v>
      </c>
      <c r="P10" s="25" t="str">
        <f>CHOOSE(1+MOD($O$3+7-2,7),"Su","M","Tu","W","Th","F","Sa")</f>
        <v>Sa</v>
      </c>
      <c r="Q10" s="21"/>
      <c r="R10" s="23" t="str">
        <f>CHOOSE(1+MOD($O$3+1-2,7),"Su","M","Tu","W","Th","F","Sa")</f>
        <v>Su</v>
      </c>
      <c r="S10" s="24" t="str">
        <f>CHOOSE(1+MOD($O$3+2-2,7),"Su","M","Tu","W","Th","F","Sa")</f>
        <v>M</v>
      </c>
      <c r="T10" s="24" t="str">
        <f>CHOOSE(1+MOD($O$3+3-2,7),"Su","M","Tu","W","Th","F","Sa")</f>
        <v>Tu</v>
      </c>
      <c r="U10" s="24" t="str">
        <f>CHOOSE(1+MOD($O$3+4-2,7),"Su","M","Tu","W","Th","F","Sa")</f>
        <v>W</v>
      </c>
      <c r="V10" s="24" t="str">
        <f>CHOOSE(1+MOD($O$3+5-2,7),"Su","M","Tu","W","Th","F","Sa")</f>
        <v>Th</v>
      </c>
      <c r="W10" s="24" t="str">
        <f>CHOOSE(1+MOD($O$3+6-2,7),"Su","M","Tu","W","Th","F","Sa")</f>
        <v>F</v>
      </c>
      <c r="X10" s="25" t="str">
        <f>CHOOSE(1+MOD($O$3+7-2,7),"Su","M","Tu","W","Th","F","Sa")</f>
        <v>Sa</v>
      </c>
      <c r="Y10" s="21"/>
      <c r="Z10" s="21"/>
      <c r="AA10" s="26" t="s">
        <v>10</v>
      </c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</row>
    <row r="11" ht="12.75" customHeight="1">
      <c r="A11" s="22"/>
      <c r="B11" s="27" t="str">
        <f>IF(WEEKDAY(B9,1)=$O$3,B9,"")</f>
        <v/>
      </c>
      <c r="C11" s="27" t="str">
        <f>IF(B11="",IF(WEEKDAY(B9,1)=MOD($O$3,7)+1,B9,""),B11+1)</f>
        <v/>
      </c>
      <c r="D11" s="28">
        <f>IF(C11="",IF(WEEKDAY(B9,1)=MOD($O$3+1,7)+1,B9,""),C11+1)</f>
        <v>44075</v>
      </c>
      <c r="E11" s="29">
        <f>IF(D11="",IF(WEEKDAY(B9,1)=MOD($O$3+2,7)+1,B9,""),D11+1)</f>
        <v>44076</v>
      </c>
      <c r="F11" s="29">
        <f>IF(E11="",IF(WEEKDAY(B9,1)=MOD($O$3+3,7)+1,B9,""),E11+1)</f>
        <v>44077</v>
      </c>
      <c r="G11" s="29">
        <f>IF(F11="",IF(WEEKDAY(B9,1)=MOD($O$3+4,7)+1,B9,""),F11+1)</f>
        <v>44078</v>
      </c>
      <c r="H11" s="29">
        <f>IF(G11="",IF(WEEKDAY(B9,1)=MOD($O$3+5,7)+1,B9,""),G11+1)</f>
        <v>44079</v>
      </c>
      <c r="I11" s="21"/>
      <c r="J11" s="29" t="str">
        <f>IF(WEEKDAY(J9,1)=$O$3,J9,"")</f>
        <v/>
      </c>
      <c r="K11" s="29" t="str">
        <f>IF(J11="",IF(WEEKDAY(J9,1)=MOD($O$3,7)+1,J9,""),J11+1)</f>
        <v/>
      </c>
      <c r="L11" s="30" t="str">
        <f>IF(K11="",IF(WEEKDAY(J9,1)=MOD($O$3+1,7)+1,J9,""),K11+1)</f>
        <v/>
      </c>
      <c r="M11" s="30" t="str">
        <f>IF(L11="",IF(WEEKDAY(J9,1)=MOD($O$3+2,7)+1,J9,""),L11+1)</f>
        <v/>
      </c>
      <c r="N11" s="31">
        <f>IF(M11="",IF(WEEKDAY(J9,1)=MOD($O$3+3,7)+1,J9,""),M11+1)</f>
        <v>44105</v>
      </c>
      <c r="O11" s="32">
        <f>IF(N11="",IF(WEEKDAY(J9,1)=MOD($O$3+4,7)+1,J9,""),N11+1)</f>
        <v>44106</v>
      </c>
      <c r="P11" s="29">
        <f>IF(O11="",IF(WEEKDAY(J9,1)=MOD($O$3+5,7)+1,J9,""),O11+1)</f>
        <v>44107</v>
      </c>
      <c r="Q11" s="21"/>
      <c r="R11" s="29">
        <f>IF(WEEKDAY(R9,1)=$O$3,R9,"")</f>
        <v>44136</v>
      </c>
      <c r="S11" s="33">
        <f>IF(R11="",IF(WEEKDAY(R9,1)=MOD($O$3,7)+1,R9,""),R11+1)</f>
        <v>44137</v>
      </c>
      <c r="T11" s="30">
        <f>IF(S11="",IF(WEEKDAY(R9,1)=MOD($O$3+1,7)+1,R9,""),S11+1)</f>
        <v>44138</v>
      </c>
      <c r="U11" s="30">
        <f>IF(T11="",IF(WEEKDAY(R9,1)=MOD($O$3+2,7)+1,R9,""),T11+1)</f>
        <v>44139</v>
      </c>
      <c r="V11" s="30">
        <f>IF(U11="",IF(WEEKDAY(R9,1)=MOD($O$3+3,7)+1,R9,""),U11+1)</f>
        <v>44140</v>
      </c>
      <c r="W11" s="32">
        <f>IF(V11="",IF(WEEKDAY(R9,1)=MOD($O$3+4,7)+1,R9,""),V11+1)</f>
        <v>44141</v>
      </c>
      <c r="X11" s="29">
        <f>IF(W11="",IF(WEEKDAY(R9,1)=MOD($O$3+5,7)+1,R9,""),W11+1)</f>
        <v>44142</v>
      </c>
      <c r="Y11" s="34"/>
      <c r="Z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</row>
    <row r="12" ht="12.75" customHeight="1">
      <c r="A12" s="22"/>
      <c r="B12" s="29">
        <f t="shared" ref="B12:B16" si="4">IF(H11="","",IF(MONTH(H11+1)&lt;&gt;MONTH(H11),"",H11+1))</f>
        <v>44080</v>
      </c>
      <c r="C12" s="31">
        <f t="shared" ref="C12:H12" si="1">IF(B12="","",IF(MONTH(B12+1)&lt;&gt;MONTH(B12),"",B12+1))</f>
        <v>44081</v>
      </c>
      <c r="D12" s="29">
        <f t="shared" si="1"/>
        <v>44082</v>
      </c>
      <c r="E12" s="29">
        <f t="shared" si="1"/>
        <v>44083</v>
      </c>
      <c r="F12" s="29">
        <f t="shared" si="1"/>
        <v>44084</v>
      </c>
      <c r="G12" s="29">
        <f t="shared" si="1"/>
        <v>44085</v>
      </c>
      <c r="H12" s="29">
        <f t="shared" si="1"/>
        <v>44086</v>
      </c>
      <c r="I12" s="21"/>
      <c r="J12" s="29">
        <f t="shared" ref="J12:J15" si="6">IF(P11="","",IF(MONTH(P11+1)&lt;&gt;MONTH(P11),"",P11+1))</f>
        <v>44108</v>
      </c>
      <c r="K12" s="29">
        <f t="shared" ref="K12:P12" si="2">IF(J12="","",IF(MONTH(J12+1)&lt;&gt;MONTH(J12),"",J12+1))</f>
        <v>44109</v>
      </c>
      <c r="L12" s="30">
        <f t="shared" si="2"/>
        <v>44110</v>
      </c>
      <c r="M12" s="30">
        <f t="shared" si="2"/>
        <v>44111</v>
      </c>
      <c r="N12" s="30">
        <f t="shared" si="2"/>
        <v>44112</v>
      </c>
      <c r="O12" s="35">
        <f t="shared" si="2"/>
        <v>44113</v>
      </c>
      <c r="P12" s="29">
        <f t="shared" si="2"/>
        <v>44114</v>
      </c>
      <c r="Q12" s="21"/>
      <c r="R12" s="29">
        <f t="shared" ref="R12:R16" si="8">IF(X11="","",IF(MONTH(X11+1)&lt;&gt;MONTH(X11),"",X11+1))</f>
        <v>44143</v>
      </c>
      <c r="S12" s="33">
        <f t="shared" ref="S12:X12" si="3">IF(R12="","",IF(MONTH(R12+1)&lt;&gt;MONTH(R12),"",R12+1))</f>
        <v>44144</v>
      </c>
      <c r="T12" s="30">
        <f t="shared" si="3"/>
        <v>44145</v>
      </c>
      <c r="U12" s="30">
        <f t="shared" si="3"/>
        <v>44146</v>
      </c>
      <c r="V12" s="30">
        <f t="shared" si="3"/>
        <v>44147</v>
      </c>
      <c r="W12" s="32">
        <f t="shared" si="3"/>
        <v>44148</v>
      </c>
      <c r="X12" s="29">
        <f t="shared" si="3"/>
        <v>44149</v>
      </c>
      <c r="Y12" s="34"/>
      <c r="Z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</row>
    <row r="13" ht="12.75" customHeight="1">
      <c r="A13" s="22"/>
      <c r="B13" s="29">
        <f t="shared" si="4"/>
        <v>44087</v>
      </c>
      <c r="C13" s="29">
        <f t="shared" ref="C13:H13" si="5">IF(B13="","",IF(MONTH(B13+1)&lt;&gt;MONTH(B13),"",B13+1))</f>
        <v>44088</v>
      </c>
      <c r="D13" s="29">
        <f t="shared" si="5"/>
        <v>44089</v>
      </c>
      <c r="E13" s="29">
        <f t="shared" si="5"/>
        <v>44090</v>
      </c>
      <c r="F13" s="29">
        <f t="shared" si="5"/>
        <v>44091</v>
      </c>
      <c r="G13" s="29">
        <f t="shared" si="5"/>
        <v>44092</v>
      </c>
      <c r="H13" s="29">
        <f t="shared" si="5"/>
        <v>44093</v>
      </c>
      <c r="I13" s="21"/>
      <c r="J13" s="29">
        <f t="shared" si="6"/>
        <v>44115</v>
      </c>
      <c r="K13" s="31">
        <f t="shared" ref="K13:P13" si="7">IF(J13="","",IF(MONTH(J13+1)&lt;&gt;MONTH(J13),"",J13+1))</f>
        <v>44116</v>
      </c>
      <c r="L13" s="30">
        <f t="shared" si="7"/>
        <v>44117</v>
      </c>
      <c r="M13" s="30">
        <f t="shared" si="7"/>
        <v>44118</v>
      </c>
      <c r="N13" s="36">
        <f t="shared" si="7"/>
        <v>44119</v>
      </c>
      <c r="O13" s="32">
        <f t="shared" si="7"/>
        <v>44120</v>
      </c>
      <c r="P13" s="29">
        <f t="shared" si="7"/>
        <v>44121</v>
      </c>
      <c r="Q13" s="21"/>
      <c r="R13" s="29">
        <f t="shared" si="8"/>
        <v>44150</v>
      </c>
      <c r="S13" s="33">
        <f t="shared" ref="S13:X13" si="9">IF(R13="","",IF(MONTH(R13+1)&lt;&gt;MONTH(R13),"",R13+1))</f>
        <v>44151</v>
      </c>
      <c r="T13" s="30">
        <f t="shared" si="9"/>
        <v>44152</v>
      </c>
      <c r="U13" s="30">
        <f t="shared" si="9"/>
        <v>44153</v>
      </c>
      <c r="V13" s="30">
        <f t="shared" si="9"/>
        <v>44154</v>
      </c>
      <c r="W13" s="32">
        <f t="shared" si="9"/>
        <v>44155</v>
      </c>
      <c r="X13" s="29">
        <f t="shared" si="9"/>
        <v>44156</v>
      </c>
      <c r="Y13" s="34"/>
      <c r="Z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</row>
    <row r="14" ht="12.75" customHeight="1">
      <c r="A14" s="22"/>
      <c r="B14" s="29">
        <f t="shared" si="4"/>
        <v>44094</v>
      </c>
      <c r="C14" s="29">
        <f t="shared" ref="C14:H14" si="10">IF(B14="","",IF(MONTH(B14+1)&lt;&gt;MONTH(B14),"",B14+1))</f>
        <v>44095</v>
      </c>
      <c r="D14" s="30">
        <f t="shared" si="10"/>
        <v>44096</v>
      </c>
      <c r="E14" s="30">
        <f t="shared" si="10"/>
        <v>44097</v>
      </c>
      <c r="F14" s="30">
        <f t="shared" si="10"/>
        <v>44098</v>
      </c>
      <c r="G14" s="32">
        <f t="shared" si="10"/>
        <v>44099</v>
      </c>
      <c r="H14" s="29">
        <f t="shared" si="10"/>
        <v>44100</v>
      </c>
      <c r="I14" s="21"/>
      <c r="J14" s="29">
        <f t="shared" si="6"/>
        <v>44122</v>
      </c>
      <c r="K14" s="31">
        <f t="shared" ref="K14:P14" si="11">IF(J14="","",IF(MONTH(J14+1)&lt;&gt;MONTH(J14),"",J14+1))</f>
        <v>44123</v>
      </c>
      <c r="L14" s="30">
        <f t="shared" si="11"/>
        <v>44124</v>
      </c>
      <c r="M14" s="30">
        <f t="shared" si="11"/>
        <v>44125</v>
      </c>
      <c r="N14" s="30">
        <f t="shared" si="11"/>
        <v>44126</v>
      </c>
      <c r="O14" s="28">
        <f t="shared" si="11"/>
        <v>44127</v>
      </c>
      <c r="P14" s="29">
        <f t="shared" si="11"/>
        <v>44128</v>
      </c>
      <c r="Q14" s="21"/>
      <c r="R14" s="29">
        <f t="shared" si="8"/>
        <v>44157</v>
      </c>
      <c r="S14" s="33">
        <f t="shared" ref="S14:X14" si="12">IF(R14="","",IF(MONTH(R14+1)&lt;&gt;MONTH(R14),"",R14+1))</f>
        <v>44158</v>
      </c>
      <c r="T14" s="30">
        <f t="shared" si="12"/>
        <v>44159</v>
      </c>
      <c r="U14" s="30">
        <f t="shared" si="12"/>
        <v>44160</v>
      </c>
      <c r="V14" s="30">
        <f t="shared" si="12"/>
        <v>44161</v>
      </c>
      <c r="W14" s="32">
        <f t="shared" si="12"/>
        <v>44162</v>
      </c>
      <c r="X14" s="29">
        <f t="shared" si="12"/>
        <v>44163</v>
      </c>
      <c r="Y14" s="34"/>
      <c r="Z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</row>
    <row r="15" ht="12.75" customHeight="1">
      <c r="A15" s="22"/>
      <c r="B15" s="29">
        <f t="shared" si="4"/>
        <v>44101</v>
      </c>
      <c r="C15" s="29">
        <f t="shared" ref="C15:H15" si="13">IF(B15="","",IF(MONTH(B15+1)&lt;&gt;MONTH(B15),"",B15+1))</f>
        <v>44102</v>
      </c>
      <c r="D15" s="30">
        <f t="shared" si="13"/>
        <v>44103</v>
      </c>
      <c r="E15" s="30">
        <f t="shared" si="13"/>
        <v>44104</v>
      </c>
      <c r="F15" s="31" t="str">
        <f t="shared" si="13"/>
        <v/>
      </c>
      <c r="G15" s="29" t="str">
        <f t="shared" si="13"/>
        <v/>
      </c>
      <c r="H15" s="29" t="str">
        <f t="shared" si="13"/>
        <v/>
      </c>
      <c r="I15" s="21"/>
      <c r="J15" s="29">
        <f t="shared" si="6"/>
        <v>44129</v>
      </c>
      <c r="K15" s="27">
        <f t="shared" ref="K15:P15" si="14">IF(J15="","",IF(MONTH(J15+1)&lt;&gt;MONTH(J15),"",J15+1))</f>
        <v>44130</v>
      </c>
      <c r="L15" s="27">
        <f t="shared" si="14"/>
        <v>44131</v>
      </c>
      <c r="M15" s="27">
        <f t="shared" si="14"/>
        <v>44132</v>
      </c>
      <c r="N15" s="27">
        <f t="shared" si="14"/>
        <v>44133</v>
      </c>
      <c r="O15" s="27">
        <f t="shared" si="14"/>
        <v>44134</v>
      </c>
      <c r="P15" s="29">
        <f t="shared" si="14"/>
        <v>44135</v>
      </c>
      <c r="Q15" s="21"/>
      <c r="R15" s="29">
        <f t="shared" si="8"/>
        <v>44164</v>
      </c>
      <c r="S15" s="29">
        <f t="shared" ref="S15:X15" si="15">IF(R15="","",IF(MONTH(R15+1)&lt;&gt;MONTH(R15),"",R15+1))</f>
        <v>44165</v>
      </c>
      <c r="T15" s="29" t="str">
        <f t="shared" si="15"/>
        <v/>
      </c>
      <c r="U15" s="29" t="str">
        <f t="shared" si="15"/>
        <v/>
      </c>
      <c r="V15" s="29" t="str">
        <f t="shared" si="15"/>
        <v/>
      </c>
      <c r="W15" s="29" t="str">
        <f t="shared" si="15"/>
        <v/>
      </c>
      <c r="X15" s="29" t="str">
        <f t="shared" si="15"/>
        <v/>
      </c>
      <c r="Y15" s="34"/>
      <c r="Z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</row>
    <row r="16" ht="12.75" customHeight="1">
      <c r="A16" s="22"/>
      <c r="B16" s="29" t="str">
        <f t="shared" si="4"/>
        <v/>
      </c>
      <c r="C16" s="29" t="str">
        <f t="shared" ref="C16:G16" si="16">IF(B16="","",IF(MONTH(B16+1)&lt;&gt;MONTH(B16),"",B16+1))</f>
        <v/>
      </c>
      <c r="D16" s="29" t="str">
        <f t="shared" si="16"/>
        <v/>
      </c>
      <c r="E16" s="29" t="str">
        <f t="shared" si="16"/>
        <v/>
      </c>
      <c r="F16" s="29" t="str">
        <f t="shared" si="16"/>
        <v/>
      </c>
      <c r="G16" s="29" t="str">
        <f t="shared" si="16"/>
        <v/>
      </c>
      <c r="H16" s="29"/>
      <c r="I16" s="21"/>
      <c r="J16" s="37"/>
      <c r="K16" s="37"/>
      <c r="L16" s="37"/>
      <c r="M16" s="37"/>
      <c r="N16" s="37"/>
      <c r="O16" s="37"/>
      <c r="P16" s="37"/>
      <c r="Q16" s="21"/>
      <c r="R16" s="29" t="str">
        <f t="shared" si="8"/>
        <v/>
      </c>
      <c r="S16" s="29" t="str">
        <f t="shared" ref="S16:W16" si="17">IF(R16="","",IF(MONTH(R16+1)&lt;&gt;MONTH(R16),"",R16+1))</f>
        <v/>
      </c>
      <c r="T16" s="29" t="str">
        <f t="shared" si="17"/>
        <v/>
      </c>
      <c r="U16" s="29" t="str">
        <f t="shared" si="17"/>
        <v/>
      </c>
      <c r="V16" s="29" t="str">
        <f t="shared" si="17"/>
        <v/>
      </c>
      <c r="W16" s="29" t="str">
        <f t="shared" si="17"/>
        <v/>
      </c>
      <c r="X16" s="38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</row>
    <row r="17" ht="12.75" customHeight="1">
      <c r="A17" s="22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34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</row>
    <row r="18" ht="12.75" customHeight="1">
      <c r="A18" s="18"/>
      <c r="B18" s="19">
        <f>DATE(YEAR(R9+42),MONTH(R9+42),1)</f>
        <v>44166</v>
      </c>
      <c r="C18" s="4"/>
      <c r="D18" s="4"/>
      <c r="E18" s="4"/>
      <c r="F18" s="4"/>
      <c r="G18" s="4"/>
      <c r="H18" s="20"/>
      <c r="I18" s="21"/>
      <c r="J18" s="19">
        <f>DATE(YEAR(B18+42),MONTH(B18+42),1)</f>
        <v>44197</v>
      </c>
      <c r="K18" s="4"/>
      <c r="L18" s="4"/>
      <c r="M18" s="4"/>
      <c r="N18" s="4"/>
      <c r="O18" s="4"/>
      <c r="P18" s="20"/>
      <c r="Q18" s="21"/>
      <c r="R18" s="19">
        <f>DATE(YEAR(J18+42),MONTH(J18+42),1)</f>
        <v>44228</v>
      </c>
      <c r="S18" s="4"/>
      <c r="T18" s="4"/>
      <c r="U18" s="4"/>
      <c r="V18" s="4"/>
      <c r="W18" s="4"/>
      <c r="X18" s="20"/>
      <c r="Y18" s="7"/>
      <c r="Z18" s="7"/>
      <c r="AA18" s="26" t="s">
        <v>11</v>
      </c>
      <c r="AB18" s="7"/>
      <c r="AC18" s="7"/>
      <c r="AD18" s="7"/>
      <c r="AE18" s="7"/>
      <c r="AF18" s="7"/>
      <c r="AG18" s="7"/>
      <c r="AH18" s="7"/>
      <c r="AI18" s="7"/>
      <c r="AJ18" s="7"/>
      <c r="AK18" s="34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</row>
    <row r="19" ht="12.75" customHeight="1">
      <c r="A19" s="22"/>
      <c r="B19" s="23" t="str">
        <f>CHOOSE(1+MOD($O$3+1-2,7),"Su","M","Tu","W","Th","F","Sa")</f>
        <v>Su</v>
      </c>
      <c r="C19" s="24" t="str">
        <f>CHOOSE(1+MOD($O$3+2-2,7),"Su","M","Tu","W","Th","F","Sa")</f>
        <v>M</v>
      </c>
      <c r="D19" s="24" t="str">
        <f>CHOOSE(1+MOD($O$3+3-2,7),"Su","M","Tu","W","Th","F","Sa")</f>
        <v>Tu</v>
      </c>
      <c r="E19" s="24" t="str">
        <f>CHOOSE(1+MOD($O$3+4-2,7),"Su","M","Tu","W","Th","F","Sa")</f>
        <v>W</v>
      </c>
      <c r="F19" s="24" t="str">
        <f>CHOOSE(1+MOD($O$3+5-2,7),"Su","M","Tu","W","Th","F","Sa")</f>
        <v>Th</v>
      </c>
      <c r="G19" s="24" t="str">
        <f>CHOOSE(1+MOD($O$3+6-2,7),"Su","M","Tu","W","Th","F","Sa")</f>
        <v>F</v>
      </c>
      <c r="H19" s="25" t="str">
        <f>CHOOSE(1+MOD($O$3+7-2,7),"Su","M","Tu","W","Th","F","Sa")</f>
        <v>Sa</v>
      </c>
      <c r="I19" s="21"/>
      <c r="J19" s="23" t="str">
        <f>CHOOSE(1+MOD($O$3+1-2,7),"Su","M","Tu","W","Th","F","Sa")</f>
        <v>Su</v>
      </c>
      <c r="K19" s="24" t="str">
        <f>CHOOSE(1+MOD($O$3+2-2,7),"Su","M","Tu","W","Th","F","Sa")</f>
        <v>M</v>
      </c>
      <c r="L19" s="24" t="str">
        <f>CHOOSE(1+MOD($O$3+3-2,7),"Su","M","Tu","W","Th","F","Sa")</f>
        <v>Tu</v>
      </c>
      <c r="M19" s="24" t="str">
        <f>CHOOSE(1+MOD($O$3+4-2,7),"Su","M","Tu","W","Th","F","Sa")</f>
        <v>W</v>
      </c>
      <c r="N19" s="24" t="str">
        <f>CHOOSE(1+MOD($O$3+5-2,7),"Su","M","Tu","W","Th","F","Sa")</f>
        <v>Th</v>
      </c>
      <c r="O19" s="24" t="str">
        <f>CHOOSE(1+MOD($O$3+6-2,7),"Su","M","Tu","W","Th","F","Sa")</f>
        <v>F</v>
      </c>
      <c r="P19" s="25" t="str">
        <f>CHOOSE(1+MOD($O$3+7-2,7),"Su","M","Tu","W","Th","F","Sa")</f>
        <v>Sa</v>
      </c>
      <c r="Q19" s="21"/>
      <c r="R19" s="23" t="str">
        <f>CHOOSE(1+MOD($O$3+1-2,7),"Su","M","Tu","W","Th","F","Sa")</f>
        <v>Su</v>
      </c>
      <c r="S19" s="24" t="str">
        <f>CHOOSE(1+MOD($O$3+2-2,7),"Su","M","Tu","W","Th","F","Sa")</f>
        <v>M</v>
      </c>
      <c r="T19" s="24" t="str">
        <f>CHOOSE(1+MOD($O$3+3-2,7),"Su","M","Tu","W","Th","F","Sa")</f>
        <v>Tu</v>
      </c>
      <c r="U19" s="24" t="str">
        <f>CHOOSE(1+MOD($O$3+4-2,7),"Su","M","Tu","W","Th","F","Sa")</f>
        <v>W</v>
      </c>
      <c r="V19" s="24" t="str">
        <f>CHOOSE(1+MOD($O$3+5-2,7),"Su","M","Tu","W","Th","F","Sa")</f>
        <v>Th</v>
      </c>
      <c r="W19" s="24" t="str">
        <f>CHOOSE(1+MOD($O$3+6-2,7),"Su","M","Tu","W","Th","F","Sa")</f>
        <v>F</v>
      </c>
      <c r="X19" s="25" t="str">
        <f>CHOOSE(1+MOD($O$3+7-2,7),"Su","M","Tu","W","Th","F","Sa")</f>
        <v>Sa</v>
      </c>
      <c r="Y19" s="7"/>
      <c r="Z19" s="7"/>
      <c r="AB19" s="7"/>
      <c r="AC19" s="7"/>
      <c r="AD19" s="7"/>
      <c r="AE19" s="7"/>
      <c r="AF19" s="7"/>
      <c r="AG19" s="7"/>
      <c r="AH19" s="7"/>
      <c r="AI19" s="7"/>
      <c r="AJ19" s="7"/>
      <c r="AK19" s="34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</row>
    <row r="20" ht="12.75" customHeight="1">
      <c r="A20" s="22"/>
      <c r="B20" s="29" t="str">
        <f>IF(WEEKDAY(B18,1)=$O$3,B18,"")</f>
        <v/>
      </c>
      <c r="C20" s="29" t="str">
        <f>IF(B20="",IF(WEEKDAY(B18,1)=MOD($O$3,7)+1,B18,""),B20+1)</f>
        <v/>
      </c>
      <c r="D20" s="30">
        <f>IF(C20="",IF(WEEKDAY(B18,1)=MOD($O$3+1,7)+1,B18,""),C20+1)</f>
        <v>44166</v>
      </c>
      <c r="E20" s="30">
        <f>IF(D20="",IF(WEEKDAY(B18,1)=MOD($O$3+2,7)+1,B18,""),D20+1)</f>
        <v>44167</v>
      </c>
      <c r="F20" s="29">
        <f>IF(E20="",IF(WEEKDAY(B18,1)=MOD($O$3+3,7)+1,B18,""),E20+1)</f>
        <v>44168</v>
      </c>
      <c r="G20" s="32">
        <f>IF(F20="",IF(WEEKDAY(B18,1)=MOD($O$3+4,7)+1,B18,""),F20+1)</f>
        <v>44169</v>
      </c>
      <c r="H20" s="29">
        <f>IF(G20="",IF(WEEKDAY(B18,1)=MOD($O$3+5,7)+1,B18,""),G20+1)</f>
        <v>44170</v>
      </c>
      <c r="I20" s="21"/>
      <c r="J20" s="29" t="str">
        <f>IF(WEEKDAY(J18,1)=$O$3,J18,"")</f>
        <v/>
      </c>
      <c r="K20" s="39" t="str">
        <f>IF(J20="",IF(WEEKDAY(J18,1)=MOD($O$3,7)+1,J18,""),J20+1)</f>
        <v/>
      </c>
      <c r="L20" s="39" t="str">
        <f>IF(K20="",IF(WEEKDAY(J18,1)=MOD($O$3+1,7)+1,J18,""),K20+1)</f>
        <v/>
      </c>
      <c r="M20" s="39" t="str">
        <f>IF(L20="",IF(WEEKDAY(J18,1)=MOD($O$3+2,7)+1,J18,""),L20+1)</f>
        <v/>
      </c>
      <c r="N20" s="39" t="str">
        <f>IF(M20="",IF(WEEKDAY(J18,1)=MOD($O$3+3,7)+1,J18,""),M20+1)</f>
        <v/>
      </c>
      <c r="O20" s="27">
        <f>IF(N20="",IF(WEEKDAY(J18,1)=MOD($O$3+4,7)+1,J18,""),N20+1)</f>
        <v>44197</v>
      </c>
      <c r="P20" s="29">
        <f>IF(O20="",IF(WEEKDAY(J18,1)=MOD($O$3+5,7)+1,J18,""),O20+1)</f>
        <v>44198</v>
      </c>
      <c r="Q20" s="21"/>
      <c r="R20" s="29" t="str">
        <f>IF(WEEKDAY(R18,1)=$O$3,R18,"")</f>
        <v/>
      </c>
      <c r="S20" s="40">
        <f>IF(R20="",IF(WEEKDAY(R18,1)=MOD($O$3,7)+1,R18,""),R20+1)</f>
        <v>44228</v>
      </c>
      <c r="T20" s="30">
        <f>IF(S20="",IF(WEEKDAY(R18,1)=MOD($O$3+1,7)+1,R18,""),S20+1)</f>
        <v>44229</v>
      </c>
      <c r="U20" s="30">
        <f>IF(T20="",IF(WEEKDAY(R18,1)=MOD($O$3+2,7)+1,R18,""),T20+1)</f>
        <v>44230</v>
      </c>
      <c r="V20" s="30">
        <f>IF(U20="",IF(WEEKDAY(R18,1)=MOD($O$3+3,7)+1,R18,""),U20+1)</f>
        <v>44231</v>
      </c>
      <c r="W20" s="32">
        <f>IF(V20="",IF(WEEKDAY(R18,1)=MOD($O$3+4,7)+1,R18,""),V20+1)</f>
        <v>44232</v>
      </c>
      <c r="X20" s="29">
        <f>IF(W20="",IF(WEEKDAY(R18,1)=MOD($O$3+5,7)+1,R18,""),W20+1)</f>
        <v>44233</v>
      </c>
      <c r="Y20" s="7"/>
      <c r="Z20" s="7"/>
      <c r="AB20" s="7"/>
      <c r="AC20" s="7"/>
      <c r="AD20" s="7"/>
      <c r="AE20" s="7"/>
      <c r="AF20" s="7"/>
      <c r="AG20" s="7"/>
      <c r="AH20" s="7"/>
      <c r="AI20" s="7"/>
      <c r="AJ20" s="7"/>
      <c r="AK20" s="34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</row>
    <row r="21" ht="12.75" customHeight="1">
      <c r="A21" s="22"/>
      <c r="B21" s="29">
        <f t="shared" ref="B21:B25" si="21">IF(H20="","",IF(MONTH(H20+1)&lt;&gt;MONTH(H20),"",H20+1))</f>
        <v>44171</v>
      </c>
      <c r="C21" s="40">
        <f t="shared" ref="C21:H21" si="18">IF(B21="","",IF(MONTH(B21+1)&lt;&gt;MONTH(B21),"",B21+1))</f>
        <v>44172</v>
      </c>
      <c r="D21" s="30">
        <f t="shared" si="18"/>
        <v>44173</v>
      </c>
      <c r="E21" s="30">
        <f t="shared" si="18"/>
        <v>44174</v>
      </c>
      <c r="F21" s="31">
        <f t="shared" si="18"/>
        <v>44175</v>
      </c>
      <c r="G21" s="32">
        <f t="shared" si="18"/>
        <v>44176</v>
      </c>
      <c r="H21" s="29">
        <f t="shared" si="18"/>
        <v>44177</v>
      </c>
      <c r="I21" s="21"/>
      <c r="J21" s="29">
        <f t="shared" ref="J21:J25" si="23">IF(P20="","",IF(MONTH(P20+1)&lt;&gt;MONTH(P20),"",P20+1))</f>
        <v>44199</v>
      </c>
      <c r="K21" s="33">
        <f t="shared" ref="K21:P21" si="19">IF(J21="","",IF(MONTH(J21+1)&lt;&gt;MONTH(J21),"",J21+1))</f>
        <v>44200</v>
      </c>
      <c r="L21" s="30">
        <f t="shared" si="19"/>
        <v>44201</v>
      </c>
      <c r="M21" s="30">
        <f t="shared" si="19"/>
        <v>44202</v>
      </c>
      <c r="N21" s="30">
        <f t="shared" si="19"/>
        <v>44203</v>
      </c>
      <c r="O21" s="32">
        <f t="shared" si="19"/>
        <v>44204</v>
      </c>
      <c r="P21" s="29">
        <f t="shared" si="19"/>
        <v>44205</v>
      </c>
      <c r="Q21" s="21"/>
      <c r="R21" s="29">
        <f t="shared" ref="R21:R25" si="25">IF(X20="","",IF(MONTH(X20+1)&lt;&gt;MONTH(X20),"",X20+1))</f>
        <v>44234</v>
      </c>
      <c r="S21" s="41">
        <f t="shared" ref="S21:X21" si="20">IF(R21="","",IF(MONTH(R21+1)&lt;&gt;MONTH(R21),"",R21+1))</f>
        <v>44235</v>
      </c>
      <c r="T21" s="41">
        <f t="shared" si="20"/>
        <v>44236</v>
      </c>
      <c r="U21" s="41">
        <f t="shared" si="20"/>
        <v>44237</v>
      </c>
      <c r="V21" s="42">
        <f t="shared" si="20"/>
        <v>44238</v>
      </c>
      <c r="W21" s="41">
        <f t="shared" si="20"/>
        <v>44239</v>
      </c>
      <c r="X21" s="29">
        <f t="shared" si="20"/>
        <v>44240</v>
      </c>
      <c r="Y21" s="7"/>
      <c r="Z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</row>
    <row r="22" ht="12.75" customHeight="1">
      <c r="A22" s="22"/>
      <c r="B22" s="29">
        <f t="shared" si="21"/>
        <v>44178</v>
      </c>
      <c r="C22" s="43">
        <f t="shared" ref="C22:H22" si="22">IF(B22="","",IF(MONTH(B22+1)&lt;&gt;MONTH(B22),"",B22+1))</f>
        <v>44179</v>
      </c>
      <c r="D22" s="43">
        <f t="shared" si="22"/>
        <v>44180</v>
      </c>
      <c r="E22" s="31">
        <f t="shared" si="22"/>
        <v>44181</v>
      </c>
      <c r="F22" s="31">
        <f t="shared" si="22"/>
        <v>44182</v>
      </c>
      <c r="G22" s="31">
        <f t="shared" si="22"/>
        <v>44183</v>
      </c>
      <c r="H22" s="29">
        <f t="shared" si="22"/>
        <v>44184</v>
      </c>
      <c r="I22" s="21"/>
      <c r="J22" s="29">
        <f t="shared" si="23"/>
        <v>44206</v>
      </c>
      <c r="K22" s="33">
        <f t="shared" ref="K22:P22" si="24">IF(J22="","",IF(MONTH(J22+1)&lt;&gt;MONTH(J22),"",J22+1))</f>
        <v>44207</v>
      </c>
      <c r="L22" s="30">
        <f t="shared" si="24"/>
        <v>44208</v>
      </c>
      <c r="M22" s="30">
        <f t="shared" si="24"/>
        <v>44209</v>
      </c>
      <c r="N22" s="30">
        <f t="shared" si="24"/>
        <v>44210</v>
      </c>
      <c r="O22" s="35">
        <f t="shared" si="24"/>
        <v>44211</v>
      </c>
      <c r="P22" s="29">
        <f t="shared" si="24"/>
        <v>44212</v>
      </c>
      <c r="Q22" s="21"/>
      <c r="R22" s="29">
        <f t="shared" si="25"/>
        <v>44241</v>
      </c>
      <c r="S22" s="27">
        <f t="shared" ref="S22:X22" si="26">IF(R22="","",IF(MONTH(R22+1)&lt;&gt;MONTH(R22),"",R22+1))</f>
        <v>44242</v>
      </c>
      <c r="T22" s="27">
        <f t="shared" si="26"/>
        <v>44243</v>
      </c>
      <c r="U22" s="27">
        <f t="shared" si="26"/>
        <v>44244</v>
      </c>
      <c r="V22" s="27">
        <f t="shared" si="26"/>
        <v>44245</v>
      </c>
      <c r="W22" s="27">
        <f t="shared" si="26"/>
        <v>44246</v>
      </c>
      <c r="X22" s="29">
        <f t="shared" si="26"/>
        <v>44247</v>
      </c>
      <c r="Y22" s="7"/>
      <c r="Z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</row>
    <row r="23" ht="12.75" customHeight="1">
      <c r="A23" s="22"/>
      <c r="B23" s="29">
        <f t="shared" si="21"/>
        <v>44185</v>
      </c>
      <c r="C23" s="27">
        <f t="shared" ref="C23:H23" si="27">IF(B23="","",IF(MONTH(B23+1)&lt;&gt;MONTH(B23),"",B23+1))</f>
        <v>44186</v>
      </c>
      <c r="D23" s="27">
        <f t="shared" si="27"/>
        <v>44187</v>
      </c>
      <c r="E23" s="27">
        <f t="shared" si="27"/>
        <v>44188</v>
      </c>
      <c r="F23" s="27">
        <f t="shared" si="27"/>
        <v>44189</v>
      </c>
      <c r="G23" s="27">
        <f t="shared" si="27"/>
        <v>44190</v>
      </c>
      <c r="H23" s="29">
        <f t="shared" si="27"/>
        <v>44191</v>
      </c>
      <c r="I23" s="21"/>
      <c r="J23" s="29">
        <f t="shared" si="23"/>
        <v>44213</v>
      </c>
      <c r="K23" s="44">
        <f t="shared" ref="K23:P23" si="28">IF(J23="","",IF(MONTH(J23+1)&lt;&gt;MONTH(J23),"",J23+1))</f>
        <v>44214</v>
      </c>
      <c r="L23" s="45">
        <f t="shared" si="28"/>
        <v>44215</v>
      </c>
      <c r="M23" s="45">
        <f t="shared" si="28"/>
        <v>44216</v>
      </c>
      <c r="N23" s="45">
        <f t="shared" si="28"/>
        <v>44217</v>
      </c>
      <c r="O23" s="46">
        <f t="shared" si="28"/>
        <v>44218</v>
      </c>
      <c r="P23" s="29">
        <f t="shared" si="28"/>
        <v>44219</v>
      </c>
      <c r="Q23" s="21"/>
      <c r="R23" s="29">
        <f t="shared" si="25"/>
        <v>44248</v>
      </c>
      <c r="S23" s="40">
        <f t="shared" ref="S23:X23" si="29">IF(R23="","",IF(MONTH(R23+1)&lt;&gt;MONTH(R23),"",R23+1))</f>
        <v>44249</v>
      </c>
      <c r="T23" s="47">
        <f t="shared" si="29"/>
        <v>44250</v>
      </c>
      <c r="U23" s="47">
        <f t="shared" si="29"/>
        <v>44251</v>
      </c>
      <c r="V23" s="30">
        <f t="shared" si="29"/>
        <v>44252</v>
      </c>
      <c r="W23" s="32">
        <f t="shared" si="29"/>
        <v>44253</v>
      </c>
      <c r="X23" s="29">
        <f t="shared" si="29"/>
        <v>44254</v>
      </c>
      <c r="Y23" s="7"/>
      <c r="Z23" s="7"/>
      <c r="AB23" s="7"/>
      <c r="AC23" s="7"/>
      <c r="AD23" s="7"/>
      <c r="AE23" s="7"/>
      <c r="AF23" s="7"/>
      <c r="AG23" s="7"/>
      <c r="AH23" s="7"/>
      <c r="AI23" s="7"/>
      <c r="AJ23" s="7"/>
      <c r="AK23" s="34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</row>
    <row r="24" ht="12.75" customHeight="1">
      <c r="A24" s="22"/>
      <c r="B24" s="29">
        <f t="shared" si="21"/>
        <v>44192</v>
      </c>
      <c r="C24" s="27">
        <f t="shared" ref="C24:H24" si="30">IF(B24="","",IF(MONTH(B24+1)&lt;&gt;MONTH(B24),"",B24+1))</f>
        <v>44193</v>
      </c>
      <c r="D24" s="27">
        <f t="shared" si="30"/>
        <v>44194</v>
      </c>
      <c r="E24" s="27">
        <f t="shared" si="30"/>
        <v>44195</v>
      </c>
      <c r="F24" s="27">
        <f t="shared" si="30"/>
        <v>44196</v>
      </c>
      <c r="G24" s="31" t="str">
        <f t="shared" si="30"/>
        <v/>
      </c>
      <c r="H24" s="29" t="str">
        <f t="shared" si="30"/>
        <v/>
      </c>
      <c r="I24" s="21"/>
      <c r="J24" s="29">
        <f t="shared" si="23"/>
        <v>44220</v>
      </c>
      <c r="K24" s="44">
        <f t="shared" ref="K24:P24" si="31">IF(J24="","",IF(MONTH(J24+1)&lt;&gt;MONTH(J24),"",J24+1))</f>
        <v>44221</v>
      </c>
      <c r="L24" s="45">
        <f t="shared" si="31"/>
        <v>44222</v>
      </c>
      <c r="M24" s="45">
        <f t="shared" si="31"/>
        <v>44223</v>
      </c>
      <c r="N24" s="45">
        <f t="shared" si="31"/>
        <v>44224</v>
      </c>
      <c r="O24" s="46">
        <f t="shared" si="31"/>
        <v>44225</v>
      </c>
      <c r="P24" s="29">
        <f t="shared" si="31"/>
        <v>44226</v>
      </c>
      <c r="Q24" s="21"/>
      <c r="R24" s="29">
        <f t="shared" si="25"/>
        <v>44255</v>
      </c>
      <c r="S24" s="29" t="str">
        <f t="shared" ref="S24:X24" si="32">IF(R24="","",IF(MONTH(R24+1)&lt;&gt;MONTH(R24),"",R24+1))</f>
        <v/>
      </c>
      <c r="T24" s="30" t="str">
        <f t="shared" si="32"/>
        <v/>
      </c>
      <c r="U24" s="30" t="str">
        <f t="shared" si="32"/>
        <v/>
      </c>
      <c r="V24" s="29" t="str">
        <f t="shared" si="32"/>
        <v/>
      </c>
      <c r="W24" s="29" t="str">
        <f t="shared" si="32"/>
        <v/>
      </c>
      <c r="X24" s="29" t="str">
        <f t="shared" si="32"/>
        <v/>
      </c>
      <c r="Y24" s="7"/>
      <c r="Z24" s="7"/>
      <c r="AB24" s="7"/>
      <c r="AC24" s="7"/>
      <c r="AD24" s="7"/>
      <c r="AE24" s="7"/>
      <c r="AF24" s="7"/>
      <c r="AG24" s="7"/>
      <c r="AH24" s="7"/>
      <c r="AI24" s="7"/>
      <c r="AJ24" s="7"/>
      <c r="AK24" s="34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</row>
    <row r="25" ht="12.75" customHeight="1">
      <c r="A25" s="22"/>
      <c r="B25" s="29" t="str">
        <f t="shared" si="21"/>
        <v/>
      </c>
      <c r="C25" s="29" t="str">
        <f t="shared" ref="C25:G25" si="33">IF(B25="","",IF(MONTH(B25+1)&lt;&gt;MONTH(B25),"",B25+1))</f>
        <v/>
      </c>
      <c r="D25" s="29" t="str">
        <f t="shared" si="33"/>
        <v/>
      </c>
      <c r="E25" s="29" t="str">
        <f t="shared" si="33"/>
        <v/>
      </c>
      <c r="F25" s="29" t="str">
        <f t="shared" si="33"/>
        <v/>
      </c>
      <c r="G25" s="29" t="str">
        <f t="shared" si="33"/>
        <v/>
      </c>
      <c r="H25" s="29"/>
      <c r="I25" s="21"/>
      <c r="J25" s="29">
        <f t="shared" si="23"/>
        <v>44227</v>
      </c>
      <c r="K25" s="29" t="str">
        <f t="shared" ref="K25:O25" si="34">IF(J25="","",IF(MONTH(J25+1)&lt;&gt;MONTH(J25),"",J25+1))</f>
        <v/>
      </c>
      <c r="L25" s="29" t="str">
        <f t="shared" si="34"/>
        <v/>
      </c>
      <c r="M25" s="29" t="str">
        <f t="shared" si="34"/>
        <v/>
      </c>
      <c r="N25" s="29" t="str">
        <f t="shared" si="34"/>
        <v/>
      </c>
      <c r="O25" s="29" t="str">
        <f t="shared" si="34"/>
        <v/>
      </c>
      <c r="P25" s="29"/>
      <c r="Q25" s="21"/>
      <c r="R25" s="29" t="str">
        <f t="shared" si="25"/>
        <v/>
      </c>
      <c r="S25" s="29" t="str">
        <f t="shared" ref="S25:W25" si="35">IF(R25="","",IF(MONTH(R25+1)&lt;&gt;MONTH(R25),"",R25+1))</f>
        <v/>
      </c>
      <c r="T25" s="29" t="str">
        <f t="shared" si="35"/>
        <v/>
      </c>
      <c r="U25" s="29" t="str">
        <f t="shared" si="35"/>
        <v/>
      </c>
      <c r="V25" s="29" t="str">
        <f t="shared" si="35"/>
        <v/>
      </c>
      <c r="W25" s="29" t="str">
        <f t="shared" si="35"/>
        <v/>
      </c>
      <c r="X25" s="29"/>
      <c r="Y25" s="7"/>
      <c r="Z25" s="7"/>
      <c r="AB25" s="7"/>
      <c r="AC25" s="7"/>
      <c r="AD25" s="7"/>
      <c r="AE25" s="7"/>
      <c r="AF25" s="7"/>
      <c r="AG25" s="7"/>
      <c r="AH25" s="7"/>
      <c r="AI25" s="7"/>
      <c r="AJ25" s="7"/>
      <c r="AK25" s="34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</row>
    <row r="26" ht="12.75" customHeight="1">
      <c r="A26" s="22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34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</row>
    <row r="27" ht="12.75" customHeight="1">
      <c r="A27" s="18"/>
      <c r="B27" s="19">
        <f>DATE(YEAR(R18+42),MONTH(R18+42),1)</f>
        <v>44256</v>
      </c>
      <c r="C27" s="4"/>
      <c r="D27" s="4"/>
      <c r="E27" s="4"/>
      <c r="F27" s="4"/>
      <c r="G27" s="4"/>
      <c r="H27" s="20"/>
      <c r="I27" s="21"/>
      <c r="J27" s="19">
        <f>DATE(YEAR(B27+42),MONTH(B27+42),1)</f>
        <v>44287</v>
      </c>
      <c r="K27" s="4"/>
      <c r="L27" s="4"/>
      <c r="M27" s="4"/>
      <c r="N27" s="4"/>
      <c r="O27" s="4"/>
      <c r="P27" s="20"/>
      <c r="Q27" s="21"/>
      <c r="R27" s="19">
        <f>DATE(YEAR(J27+42),MONTH(J27+42),1)</f>
        <v>44317</v>
      </c>
      <c r="S27" s="4"/>
      <c r="T27" s="4"/>
      <c r="U27" s="4"/>
      <c r="V27" s="4"/>
      <c r="W27" s="4"/>
      <c r="X27" s="20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34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</row>
    <row r="28" ht="12.75" customHeight="1">
      <c r="A28" s="22"/>
      <c r="B28" s="23" t="str">
        <f>CHOOSE(1+MOD($O$3+1-2,7),"Su","M","Tu","W","Th","F","Sa")</f>
        <v>Su</v>
      </c>
      <c r="C28" s="24" t="str">
        <f>CHOOSE(1+MOD($O$3+2-2,7),"Su","M","Tu","W","Th","F","Sa")</f>
        <v>M</v>
      </c>
      <c r="D28" s="24" t="str">
        <f>CHOOSE(1+MOD($O$3+3-2,7),"Su","M","Tu","W","Th","F","Sa")</f>
        <v>Tu</v>
      </c>
      <c r="E28" s="24" t="str">
        <f>CHOOSE(1+MOD($O$3+4-2,7),"Su","M","Tu","W","Th","F","Sa")</f>
        <v>W</v>
      </c>
      <c r="F28" s="24" t="str">
        <f>CHOOSE(1+MOD($O$3+5-2,7),"Su","M","Tu","W","Th","F","Sa")</f>
        <v>Th</v>
      </c>
      <c r="G28" s="24" t="str">
        <f>CHOOSE(1+MOD($O$3+6-2,7),"Su","M","Tu","W","Th","F","Sa")</f>
        <v>F</v>
      </c>
      <c r="H28" s="25" t="str">
        <f>CHOOSE(1+MOD($O$3+7-2,7),"Su","M","Tu","W","Th","F","Sa")</f>
        <v>Sa</v>
      </c>
      <c r="I28" s="21"/>
      <c r="J28" s="23" t="str">
        <f>CHOOSE(1+MOD($O$3+1-2,7),"Su","M","Tu","W","Th","F","Sa")</f>
        <v>Su</v>
      </c>
      <c r="K28" s="24" t="str">
        <f>CHOOSE(1+MOD($O$3+2-2,7),"Su","M","Tu","W","Th","F","Sa")</f>
        <v>M</v>
      </c>
      <c r="L28" s="24" t="str">
        <f>CHOOSE(1+MOD($O$3+3-2,7),"Su","M","Tu","W","Th","F","Sa")</f>
        <v>Tu</v>
      </c>
      <c r="M28" s="24" t="str">
        <f>CHOOSE(1+MOD($O$3+4-2,7),"Su","M","Tu","W","Th","F","Sa")</f>
        <v>W</v>
      </c>
      <c r="N28" s="24" t="str">
        <f>CHOOSE(1+MOD($O$3+5-2,7),"Su","M","Tu","W","Th","F","Sa")</f>
        <v>Th</v>
      </c>
      <c r="O28" s="24" t="str">
        <f>CHOOSE(1+MOD($O$3+6-2,7),"Su","M","Tu","W","Th","F","Sa")</f>
        <v>F</v>
      </c>
      <c r="P28" s="25" t="str">
        <f>CHOOSE(1+MOD($O$3+7-2,7),"Su","M","Tu","W","Th","F","Sa")</f>
        <v>Sa</v>
      </c>
      <c r="Q28" s="21"/>
      <c r="R28" s="23" t="str">
        <f>CHOOSE(1+MOD($O$3+1-2,7),"Su","M","Tu","W","Th","F","Sa")</f>
        <v>Su</v>
      </c>
      <c r="S28" s="24" t="str">
        <f>CHOOSE(1+MOD($O$3+2-2,7),"Su","M","Tu","W","Th","F","Sa")</f>
        <v>M</v>
      </c>
      <c r="T28" s="24" t="str">
        <f>CHOOSE(1+MOD($O$3+3-2,7),"Su","M","Tu","W","Th","F","Sa")</f>
        <v>Tu</v>
      </c>
      <c r="U28" s="24" t="str">
        <f>CHOOSE(1+MOD($O$3+4-2,7),"Su","M","Tu","W","Th","F","Sa")</f>
        <v>W</v>
      </c>
      <c r="V28" s="24" t="str">
        <f>CHOOSE(1+MOD($O$3+5-2,7),"Su","M","Tu","W","Th","F","Sa")</f>
        <v>Th</v>
      </c>
      <c r="W28" s="24" t="str">
        <f>CHOOSE(1+MOD($O$3+6-2,7),"Su","M","Tu","W","Th","F","Sa")</f>
        <v>F</v>
      </c>
      <c r="X28" s="25" t="str">
        <f>CHOOSE(1+MOD($O$3+7-2,7),"Su","M","Tu","W","Th","F","Sa")</f>
        <v>Sa</v>
      </c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</row>
    <row r="29" ht="12.75" customHeight="1">
      <c r="A29" s="22"/>
      <c r="B29" s="29" t="str">
        <f>IF(WEEKDAY(B27,1)=$O$3,B27,"")</f>
        <v/>
      </c>
      <c r="C29" s="33">
        <f>IF(B29="",IF(WEEKDAY(B27,1)=MOD($O$3,7)+1,B27,""),B29+1)</f>
        <v>44256</v>
      </c>
      <c r="D29" s="30">
        <f>IF(C29="",IF(WEEKDAY(B27,1)=MOD($O$3+1,7)+1,B27,""),C29+1)</f>
        <v>44257</v>
      </c>
      <c r="E29" s="30">
        <f>IF(D29="",IF(WEEKDAY(B27,1)=MOD($O$3+2,7)+1,B27,""),D29+1)</f>
        <v>44258</v>
      </c>
      <c r="F29" s="30">
        <f>IF(E29="",IF(WEEKDAY(B27,1)=MOD($O$3+3,7)+1,B27,""),E29+1)</f>
        <v>44259</v>
      </c>
      <c r="G29" s="32">
        <f>IF(F29="",IF(WEEKDAY(B27,1)=MOD($O$3+4,7)+1,B27,""),F29+1)</f>
        <v>44260</v>
      </c>
      <c r="H29" s="29">
        <f>IF(G29="",IF(WEEKDAY(B27,1)=MOD($O$3+5,7)+1,B27,""),G29+1)</f>
        <v>44261</v>
      </c>
      <c r="I29" s="21"/>
      <c r="J29" s="29" t="str">
        <f>IF(WEEKDAY(J27,1)=$O$3,J27,"")</f>
        <v/>
      </c>
      <c r="K29" s="31" t="str">
        <f>IF(J29="",IF(WEEKDAY(J27,1)=MOD($O$3,7)+1,J27,""),J29+1)</f>
        <v/>
      </c>
      <c r="L29" s="31" t="str">
        <f>IF(K29="",IF(WEEKDAY(J27,1)=MOD($O$3+1,7)+1,J27,""),K29+1)</f>
        <v/>
      </c>
      <c r="M29" s="31" t="str">
        <f>IF(L29="",IF(WEEKDAY(J27,1)=MOD($O$3+2,7)+1,J27,""),L29+1)</f>
        <v/>
      </c>
      <c r="N29" s="31">
        <f>IF(M29="",IF(WEEKDAY(J27,1)=MOD($O$3+3,7)+1,J27,""),M29+1)</f>
        <v>44287</v>
      </c>
      <c r="O29" s="27">
        <f>IF(N29="",IF(WEEKDAY(J27,1)=MOD($O$3+4,7)+1,J27,""),N29+1)</f>
        <v>44288</v>
      </c>
      <c r="P29" s="29">
        <f>IF(O29="",IF(WEEKDAY(J27,1)=MOD($O$3+5,7)+1,J27,""),O29+1)</f>
        <v>44289</v>
      </c>
      <c r="Q29" s="21"/>
      <c r="R29" s="29" t="str">
        <f>IF(WEEKDAY(R27,1)=$O$3,R27,"")</f>
        <v/>
      </c>
      <c r="S29" s="29" t="str">
        <f>IF(R29="",IF(WEEKDAY(R27,1)=MOD($O$3,7)+1,R27,""),R29+1)</f>
        <v/>
      </c>
      <c r="T29" s="48" t="str">
        <f>IF(S29="",IF(WEEKDAY(R27,1)=MOD($O$3+1,7)+1,R27,""),S29+1)</f>
        <v/>
      </c>
      <c r="U29" s="48" t="str">
        <f>IF(T29="",IF(WEEKDAY(R27,1)=MOD($O$3+2,7)+1,R27,""),T29+1)</f>
        <v/>
      </c>
      <c r="V29" s="29" t="str">
        <f>IF(U29="",IF(WEEKDAY(R27,1)=MOD($O$3+3,7)+1,R27,""),U29+1)</f>
        <v/>
      </c>
      <c r="W29" s="29" t="str">
        <f>IF(V29="",IF(WEEKDAY(R27,1)=MOD($O$3+4,7)+1,R27,""),V29+1)</f>
        <v/>
      </c>
      <c r="X29" s="29">
        <f>IF(W29="",IF(WEEKDAY(R27,1)=MOD($O$3+5,7)+1,R27,""),W29+1)</f>
        <v>44317</v>
      </c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34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</row>
    <row r="30" ht="12.75" customHeight="1">
      <c r="A30" s="22"/>
      <c r="B30" s="29">
        <f t="shared" ref="B30:B34" si="39">IF(H29="","",IF(MONTH(H29+1)&lt;&gt;MONTH(H29),"",H29+1))</f>
        <v>44262</v>
      </c>
      <c r="C30" s="33">
        <f t="shared" ref="C30:H30" si="36">IF(B30="","",IF(MONTH(B30+1)&lt;&gt;MONTH(B30),"",B30+1))</f>
        <v>44263</v>
      </c>
      <c r="D30" s="30">
        <f t="shared" si="36"/>
        <v>44264</v>
      </c>
      <c r="E30" s="30">
        <f t="shared" si="36"/>
        <v>44265</v>
      </c>
      <c r="F30" s="30">
        <f t="shared" si="36"/>
        <v>44266</v>
      </c>
      <c r="G30" s="35">
        <f t="shared" si="36"/>
        <v>44267</v>
      </c>
      <c r="H30" s="29">
        <f t="shared" si="36"/>
        <v>44268</v>
      </c>
      <c r="I30" s="21"/>
      <c r="J30" s="29">
        <f t="shared" ref="J30:J34" si="41">IF(P29="","",IF(MONTH(P29+1)&lt;&gt;MONTH(P29),"",P29+1))</f>
        <v>44290</v>
      </c>
      <c r="K30" s="27">
        <f t="shared" ref="K30:P30" si="37">IF(J30="","",IF(MONTH(J30+1)&lt;&gt;MONTH(J30),"",J30+1))</f>
        <v>44291</v>
      </c>
      <c r="L30" s="27">
        <f t="shared" si="37"/>
        <v>44292</v>
      </c>
      <c r="M30" s="27">
        <f t="shared" si="37"/>
        <v>44293</v>
      </c>
      <c r="N30" s="27">
        <f t="shared" si="37"/>
        <v>44294</v>
      </c>
      <c r="O30" s="27">
        <f t="shared" si="37"/>
        <v>44295</v>
      </c>
      <c r="P30" s="29">
        <f t="shared" si="37"/>
        <v>44296</v>
      </c>
      <c r="Q30" s="21"/>
      <c r="R30" s="29">
        <f t="shared" ref="R30:R34" si="43">IF(X29="","",IF(MONTH(X29+1)&lt;&gt;MONTH(X29),"",X29+1))</f>
        <v>44318</v>
      </c>
      <c r="S30" s="27">
        <f t="shared" ref="S30:X30" si="38">IF(R30="","",IF(MONTH(R30+1)&lt;&gt;MONTH(R30),"",R30+1))</f>
        <v>44319</v>
      </c>
      <c r="T30" s="30">
        <f t="shared" si="38"/>
        <v>44320</v>
      </c>
      <c r="U30" s="30">
        <f t="shared" si="38"/>
        <v>44321</v>
      </c>
      <c r="V30" s="31">
        <f t="shared" si="38"/>
        <v>44322</v>
      </c>
      <c r="W30" s="29">
        <f t="shared" si="38"/>
        <v>44323</v>
      </c>
      <c r="X30" s="29">
        <f t="shared" si="38"/>
        <v>44324</v>
      </c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</row>
    <row r="31" ht="12.75" customHeight="1">
      <c r="A31" s="22"/>
      <c r="B31" s="29">
        <f t="shared" si="39"/>
        <v>44269</v>
      </c>
      <c r="C31" s="33">
        <f t="shared" ref="C31:H31" si="40">IF(B31="","",IF(MONTH(B31+1)&lt;&gt;MONTH(B31),"",B31+1))</f>
        <v>44270</v>
      </c>
      <c r="D31" s="30">
        <f t="shared" si="40"/>
        <v>44271</v>
      </c>
      <c r="E31" s="30">
        <f t="shared" si="40"/>
        <v>44272</v>
      </c>
      <c r="F31" s="31">
        <f t="shared" si="40"/>
        <v>44273</v>
      </c>
      <c r="G31" s="29">
        <f t="shared" si="40"/>
        <v>44274</v>
      </c>
      <c r="H31" s="29">
        <f t="shared" si="40"/>
        <v>44275</v>
      </c>
      <c r="I31" s="21"/>
      <c r="J31" s="29">
        <f t="shared" si="41"/>
        <v>44297</v>
      </c>
      <c r="K31" s="27">
        <f t="shared" ref="K31:P31" si="42">IF(J31="","",IF(MONTH(J31+1)&lt;&gt;MONTH(J31),"",J31+1))</f>
        <v>44298</v>
      </c>
      <c r="L31" s="27">
        <f t="shared" si="42"/>
        <v>44299</v>
      </c>
      <c r="M31" s="27">
        <f t="shared" si="42"/>
        <v>44300</v>
      </c>
      <c r="N31" s="27">
        <f t="shared" si="42"/>
        <v>44301</v>
      </c>
      <c r="O31" s="27">
        <f t="shared" si="42"/>
        <v>44302</v>
      </c>
      <c r="P31" s="29">
        <f t="shared" si="42"/>
        <v>44303</v>
      </c>
      <c r="Q31" s="21"/>
      <c r="R31" s="29">
        <f t="shared" si="43"/>
        <v>44325</v>
      </c>
      <c r="S31" s="30">
        <f t="shared" ref="S31:X31" si="44">IF(R31="","",IF(MONTH(R31+1)&lt;&gt;MONTH(R31),"",R31+1))</f>
        <v>44326</v>
      </c>
      <c r="T31" s="30">
        <f t="shared" si="44"/>
        <v>44327</v>
      </c>
      <c r="U31" s="49">
        <f t="shared" si="44"/>
        <v>44328</v>
      </c>
      <c r="V31" s="49">
        <f t="shared" si="44"/>
        <v>44329</v>
      </c>
      <c r="W31" s="29">
        <f t="shared" si="44"/>
        <v>44330</v>
      </c>
      <c r="X31" s="29">
        <f t="shared" si="44"/>
        <v>44331</v>
      </c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</row>
    <row r="32" ht="12.75" customHeight="1">
      <c r="A32" s="22"/>
      <c r="B32" s="29">
        <f t="shared" si="39"/>
        <v>44276</v>
      </c>
      <c r="C32" s="40">
        <f t="shared" ref="C32:H32" si="45">IF(B32="","",IF(MONTH(B32+1)&lt;&gt;MONTH(B32),"",B32+1))</f>
        <v>44277</v>
      </c>
      <c r="D32" s="30">
        <f t="shared" si="45"/>
        <v>44278</v>
      </c>
      <c r="E32" s="30">
        <f t="shared" si="45"/>
        <v>44279</v>
      </c>
      <c r="F32" s="30">
        <f t="shared" si="45"/>
        <v>44280</v>
      </c>
      <c r="G32" s="29">
        <f t="shared" si="45"/>
        <v>44281</v>
      </c>
      <c r="H32" s="29">
        <f t="shared" si="45"/>
        <v>44282</v>
      </c>
      <c r="I32" s="21"/>
      <c r="J32" s="29">
        <f t="shared" si="41"/>
        <v>44304</v>
      </c>
      <c r="K32" s="31">
        <f t="shared" ref="K32:P32" si="46">IF(J32="","",IF(MONTH(J32+1)&lt;&gt;MONTH(J32),"",J32+1))</f>
        <v>44305</v>
      </c>
      <c r="L32" s="30">
        <f t="shared" si="46"/>
        <v>44306</v>
      </c>
      <c r="M32" s="30">
        <f t="shared" si="46"/>
        <v>44307</v>
      </c>
      <c r="N32" s="31">
        <f t="shared" si="46"/>
        <v>44308</v>
      </c>
      <c r="O32" s="31">
        <f t="shared" si="46"/>
        <v>44309</v>
      </c>
      <c r="P32" s="29">
        <f t="shared" si="46"/>
        <v>44310</v>
      </c>
      <c r="Q32" s="21"/>
      <c r="R32" s="29">
        <f t="shared" si="43"/>
        <v>44332</v>
      </c>
      <c r="S32" s="31">
        <f t="shared" ref="S32:X32" si="47">IF(R32="","",IF(MONTH(R32+1)&lt;&gt;MONTH(R32),"",R32+1))</f>
        <v>44333</v>
      </c>
      <c r="T32" s="49">
        <f t="shared" si="47"/>
        <v>44334</v>
      </c>
      <c r="U32" s="49">
        <f t="shared" si="47"/>
        <v>44335</v>
      </c>
      <c r="V32" s="49">
        <f t="shared" si="47"/>
        <v>44336</v>
      </c>
      <c r="W32" s="35">
        <f t="shared" si="47"/>
        <v>44337</v>
      </c>
      <c r="X32" s="29">
        <f t="shared" si="47"/>
        <v>44338</v>
      </c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</row>
    <row r="33" ht="12.75" customHeight="1">
      <c r="A33" s="22"/>
      <c r="B33" s="29">
        <f t="shared" si="39"/>
        <v>44283</v>
      </c>
      <c r="C33" s="40">
        <f t="shared" ref="C33:H33" si="48">IF(B33="","",IF(MONTH(B33+1)&lt;&gt;MONTH(B33),"",B33+1))</f>
        <v>44284</v>
      </c>
      <c r="D33" s="30">
        <f t="shared" si="48"/>
        <v>44285</v>
      </c>
      <c r="E33" s="30">
        <f t="shared" si="48"/>
        <v>44286</v>
      </c>
      <c r="F33" s="31" t="str">
        <f t="shared" si="48"/>
        <v/>
      </c>
      <c r="G33" s="29" t="str">
        <f t="shared" si="48"/>
        <v/>
      </c>
      <c r="H33" s="29" t="str">
        <f t="shared" si="48"/>
        <v/>
      </c>
      <c r="I33" s="21"/>
      <c r="J33" s="29">
        <f t="shared" si="41"/>
        <v>44311</v>
      </c>
      <c r="K33" s="29">
        <f t="shared" ref="K33:P33" si="49">IF(J33="","",IF(MONTH(J33+1)&lt;&gt;MONTH(J33),"",J33+1))</f>
        <v>44312</v>
      </c>
      <c r="L33" s="30">
        <f t="shared" si="49"/>
        <v>44313</v>
      </c>
      <c r="M33" s="30">
        <f t="shared" si="49"/>
        <v>44314</v>
      </c>
      <c r="N33" s="29">
        <f t="shared" si="49"/>
        <v>44315</v>
      </c>
      <c r="O33" s="29">
        <f t="shared" si="49"/>
        <v>44316</v>
      </c>
      <c r="P33" s="29" t="str">
        <f t="shared" si="49"/>
        <v/>
      </c>
      <c r="Q33" s="21"/>
      <c r="R33" s="29">
        <f t="shared" si="43"/>
        <v>44339</v>
      </c>
      <c r="S33" s="31">
        <f t="shared" ref="S33:X33" si="50">IF(R33="","",IF(MONTH(R33+1)&lt;&gt;MONTH(R33),"",R33+1))</f>
        <v>44340</v>
      </c>
      <c r="T33" s="30">
        <f t="shared" si="50"/>
        <v>44341</v>
      </c>
      <c r="U33" s="30">
        <f t="shared" si="50"/>
        <v>44342</v>
      </c>
      <c r="V33" s="31">
        <f t="shared" si="50"/>
        <v>44343</v>
      </c>
      <c r="W33" s="29">
        <f t="shared" si="50"/>
        <v>44344</v>
      </c>
      <c r="X33" s="29">
        <f t="shared" si="50"/>
        <v>44345</v>
      </c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</row>
    <row r="34" ht="12.75" customHeight="1">
      <c r="A34" s="22"/>
      <c r="B34" s="29" t="str">
        <f t="shared" si="39"/>
        <v/>
      </c>
      <c r="C34" s="29" t="str">
        <f t="shared" ref="C34:G34" si="51">IF(B34="","",IF(MONTH(B34+1)&lt;&gt;MONTH(B34),"",B34+1))</f>
        <v/>
      </c>
      <c r="D34" s="29" t="str">
        <f t="shared" si="51"/>
        <v/>
      </c>
      <c r="E34" s="29" t="str">
        <f t="shared" si="51"/>
        <v/>
      </c>
      <c r="F34" s="29" t="str">
        <f t="shared" si="51"/>
        <v/>
      </c>
      <c r="G34" s="29" t="str">
        <f t="shared" si="51"/>
        <v/>
      </c>
      <c r="H34" s="29"/>
      <c r="I34" s="21"/>
      <c r="J34" s="29" t="str">
        <f t="shared" si="41"/>
        <v/>
      </c>
      <c r="K34" s="29" t="str">
        <f t="shared" ref="K34:O34" si="52">IF(J34="","",IF(MONTH(J34+1)&lt;&gt;MONTH(J34),"",J34+1))</f>
        <v/>
      </c>
      <c r="L34" s="29" t="str">
        <f t="shared" si="52"/>
        <v/>
      </c>
      <c r="M34" s="29" t="str">
        <f t="shared" si="52"/>
        <v/>
      </c>
      <c r="N34" s="29" t="str">
        <f t="shared" si="52"/>
        <v/>
      </c>
      <c r="O34" s="29" t="str">
        <f t="shared" si="52"/>
        <v/>
      </c>
      <c r="P34" s="29"/>
      <c r="Q34" s="21"/>
      <c r="R34" s="29">
        <f t="shared" si="43"/>
        <v>44346</v>
      </c>
      <c r="S34" s="27">
        <f t="shared" ref="S34:W34" si="53">IF(R34="","",IF(MONTH(R34+1)&lt;&gt;MONTH(R34),"",R34+1))</f>
        <v>44347</v>
      </c>
      <c r="T34" s="29" t="str">
        <f t="shared" si="53"/>
        <v/>
      </c>
      <c r="U34" s="29" t="str">
        <f t="shared" si="53"/>
        <v/>
      </c>
      <c r="V34" s="29" t="str">
        <f t="shared" si="53"/>
        <v/>
      </c>
      <c r="W34" s="29" t="str">
        <f t="shared" si="53"/>
        <v/>
      </c>
      <c r="X34" s="29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</row>
    <row r="35" ht="12.75" customHeight="1">
      <c r="A35" s="22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</row>
    <row r="36" ht="12.75" customHeight="1">
      <c r="A36" s="18"/>
      <c r="B36" s="19">
        <f>DATE(YEAR(R27+42),MONTH(R27+42),1)</f>
        <v>44348</v>
      </c>
      <c r="C36" s="4"/>
      <c r="D36" s="4"/>
      <c r="E36" s="4"/>
      <c r="F36" s="4"/>
      <c r="G36" s="4"/>
      <c r="H36" s="20"/>
      <c r="I36" s="21"/>
      <c r="J36" s="19">
        <f>DATE(YEAR(B36+42),MONTH(B36+42),1)</f>
        <v>44378</v>
      </c>
      <c r="K36" s="4"/>
      <c r="L36" s="4"/>
      <c r="M36" s="4"/>
      <c r="N36" s="4"/>
      <c r="O36" s="4"/>
      <c r="P36" s="20"/>
      <c r="Q36" s="21"/>
      <c r="R36" s="19">
        <f>DATE(YEAR(J36+42),MONTH(J36+42),1)</f>
        <v>44409</v>
      </c>
      <c r="S36" s="4"/>
      <c r="T36" s="4"/>
      <c r="U36" s="4"/>
      <c r="V36" s="4"/>
      <c r="W36" s="4"/>
      <c r="X36" s="20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</row>
    <row r="37" ht="12.75" customHeight="1">
      <c r="A37" s="22"/>
      <c r="B37" s="23" t="str">
        <f>CHOOSE(1+MOD($O$3+1-2,7),"Su","M","Tu","W","Th","F","Sa")</f>
        <v>Su</v>
      </c>
      <c r="C37" s="24" t="str">
        <f>CHOOSE(1+MOD($O$3+2-2,7),"Su","M","Tu","W","Th","F","Sa")</f>
        <v>M</v>
      </c>
      <c r="D37" s="24" t="str">
        <f>CHOOSE(1+MOD($O$3+3-2,7),"Su","M","Tu","W","Th","F","Sa")</f>
        <v>Tu</v>
      </c>
      <c r="E37" s="24" t="str">
        <f>CHOOSE(1+MOD($O$3+4-2,7),"Su","M","Tu","W","Th","F","Sa")</f>
        <v>W</v>
      </c>
      <c r="F37" s="24" t="str">
        <f>CHOOSE(1+MOD($O$3+5-2,7),"Su","M","Tu","W","Th","F","Sa")</f>
        <v>Th</v>
      </c>
      <c r="G37" s="24" t="str">
        <f>CHOOSE(1+MOD($O$3+6-2,7),"Su","M","Tu","W","Th","F","Sa")</f>
        <v>F</v>
      </c>
      <c r="H37" s="25" t="str">
        <f>CHOOSE(1+MOD($O$3+7-2,7),"Su","M","Tu","W","Th","F","Sa")</f>
        <v>Sa</v>
      </c>
      <c r="I37" s="21"/>
      <c r="J37" s="23" t="str">
        <f>CHOOSE(1+MOD($O$3+1-2,7),"Su","M","Tu","W","Th","F","Sa")</f>
        <v>Su</v>
      </c>
      <c r="K37" s="24" t="str">
        <f>CHOOSE(1+MOD($O$3+2-2,7),"Su","M","Tu","W","Th","F","Sa")</f>
        <v>M</v>
      </c>
      <c r="L37" s="24" t="str">
        <f>CHOOSE(1+MOD($O$3+3-2,7),"Su","M","Tu","W","Th","F","Sa")</f>
        <v>Tu</v>
      </c>
      <c r="M37" s="24" t="str">
        <f>CHOOSE(1+MOD($O$3+4-2,7),"Su","M","Tu","W","Th","F","Sa")</f>
        <v>W</v>
      </c>
      <c r="N37" s="24" t="str">
        <f>CHOOSE(1+MOD($O$3+5-2,7),"Su","M","Tu","W","Th","F","Sa")</f>
        <v>Th</v>
      </c>
      <c r="O37" s="24" t="str">
        <f>CHOOSE(1+MOD($O$3+6-2,7),"Su","M","Tu","W","Th","F","Sa")</f>
        <v>F</v>
      </c>
      <c r="P37" s="25" t="str">
        <f>CHOOSE(1+MOD($O$3+7-2,7),"Su","M","Tu","W","Th","F","Sa")</f>
        <v>Sa</v>
      </c>
      <c r="Q37" s="21"/>
      <c r="R37" s="23" t="str">
        <f>CHOOSE(1+MOD($O$3+1-2,7),"Su","M","Tu","W","Th","F","Sa")</f>
        <v>Su</v>
      </c>
      <c r="S37" s="24" t="str">
        <f>CHOOSE(1+MOD($O$3+2-2,7),"Su","M","Tu","W","Th","F","Sa")</f>
        <v>M</v>
      </c>
      <c r="T37" s="24" t="str">
        <f>CHOOSE(1+MOD($O$3+3-2,7),"Su","M","Tu","W","Th","F","Sa")</f>
        <v>Tu</v>
      </c>
      <c r="U37" s="24" t="str">
        <f>CHOOSE(1+MOD($O$3+4-2,7),"Su","M","Tu","W","Th","F","Sa")</f>
        <v>W</v>
      </c>
      <c r="V37" s="24" t="str">
        <f>CHOOSE(1+MOD($O$3+5-2,7),"Su","M","Tu","W","Th","F","Sa")</f>
        <v>Th</v>
      </c>
      <c r="W37" s="24" t="str">
        <f>CHOOSE(1+MOD($O$3+6-2,7),"Su","M","Tu","W","Th","F","Sa")</f>
        <v>F</v>
      </c>
      <c r="X37" s="25" t="str">
        <f>CHOOSE(1+MOD($O$3+7-2,7),"Su","M","Tu","W","Th","F","Sa")</f>
        <v>Sa</v>
      </c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</row>
    <row r="38" ht="12.75" customHeight="1">
      <c r="A38" s="22"/>
      <c r="B38" s="29" t="str">
        <f>IF(WEEKDAY(B36,1)=$O$3,B36,"")</f>
        <v/>
      </c>
      <c r="C38" s="29" t="str">
        <f>IF(B38="",IF(WEEKDAY(B36,1)=MOD($O$3,7)+1,B36,""),B38+1)</f>
        <v/>
      </c>
      <c r="D38" s="27">
        <f>IF(C38="",IF(WEEKDAY(B36,1)=MOD($O$3+1,7)+1,B36,""),C38+1)</f>
        <v>44348</v>
      </c>
      <c r="E38" s="27">
        <f>IF(D38="",IF(WEEKDAY(B36,1)=MOD($O$3+2,7)+1,B36,""),D38+1)</f>
        <v>44349</v>
      </c>
      <c r="F38" s="27">
        <f>IF(E38="",IF(WEEKDAY(B36,1)=MOD($O$3+3,7)+1,B36,""),E38+1)</f>
        <v>44350</v>
      </c>
      <c r="G38" s="27">
        <f>IF(F38="",IF(WEEKDAY(B36,1)=MOD($O$3+4,7)+1,B36,""),F38+1)</f>
        <v>44351</v>
      </c>
      <c r="H38" s="29">
        <f>IF(G38="",IF(WEEKDAY(B36,1)=MOD($O$3+5,7)+1,B36,""),G38+1)</f>
        <v>44352</v>
      </c>
      <c r="I38" s="21"/>
      <c r="J38" s="29" t="str">
        <f>IF(WEEKDAY(J36,1)=$O$3,J36,"")</f>
        <v/>
      </c>
      <c r="K38" s="29" t="str">
        <f>IF(J38="",IF(WEEKDAY(J36,1)=MOD($O$3,7)+1,J36,""),J38+1)</f>
        <v/>
      </c>
      <c r="L38" s="29" t="str">
        <f>IF(K38="",IF(WEEKDAY(J36,1)=MOD($O$3+1,7)+1,J36,""),K38+1)</f>
        <v/>
      </c>
      <c r="M38" s="29" t="str">
        <f>IF(L38="",IF(WEEKDAY(J36,1)=MOD($O$3+2,7)+1,J36,""),L38+1)</f>
        <v/>
      </c>
      <c r="N38" s="29">
        <f>IF(M38="",IF(WEEKDAY(J36,1)=MOD($O$3+3,7)+1,J36,""),M38+1)</f>
        <v>44378</v>
      </c>
      <c r="O38" s="28">
        <f>IF(N38="",IF(WEEKDAY(J36,1)=MOD($O$3+4,7)+1,J36,""),N38+1)</f>
        <v>44379</v>
      </c>
      <c r="P38" s="29">
        <f>IF(O38="",IF(WEEKDAY(J36,1)=MOD($O$3+5,7)+1,J36,""),O38+1)</f>
        <v>44380</v>
      </c>
      <c r="Q38" s="21"/>
      <c r="R38" s="29">
        <f>IF(WEEKDAY(R36,1)=$O$3,R36,"")</f>
        <v>44409</v>
      </c>
      <c r="S38" s="27">
        <f>IF(R38="",IF(WEEKDAY(R36,1)=MOD($O$3,7)+1,R36,""),R38+1)</f>
        <v>44410</v>
      </c>
      <c r="T38" s="27">
        <f>IF(S38="",IF(WEEKDAY(R36,1)=MOD($O$3+1,7)+1,R36,""),S38+1)</f>
        <v>44411</v>
      </c>
      <c r="U38" s="27">
        <f>IF(T38="",IF(WEEKDAY(R36,1)=MOD($O$3+2,7)+1,R36,""),T38+1)</f>
        <v>44412</v>
      </c>
      <c r="V38" s="27">
        <f>IF(U38="",IF(WEEKDAY(R36,1)=MOD($O$3+3,7)+1,R36,""),U38+1)</f>
        <v>44413</v>
      </c>
      <c r="W38" s="27">
        <f>IF(V38="",IF(WEEKDAY(R36,1)=MOD($O$3+4,7)+1,R36,""),V38+1)</f>
        <v>44414</v>
      </c>
      <c r="X38" s="29">
        <f>IF(W38="",IF(WEEKDAY(R36,1)=MOD($O$3+5,7)+1,R36,""),W38+1)</f>
        <v>44415</v>
      </c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</row>
    <row r="39" ht="12.75" customHeight="1">
      <c r="A39" s="22"/>
      <c r="B39" s="29">
        <f t="shared" ref="B39:B43" si="57">IF(H38="","",IF(MONTH(H38+1)&lt;&gt;MONTH(H38),"",H38+1))</f>
        <v>44353</v>
      </c>
      <c r="C39" s="29">
        <f t="shared" ref="C39:H39" si="54">IF(B39="","",IF(MONTH(B39+1)&lt;&gt;MONTH(B39),"",B39+1))</f>
        <v>44354</v>
      </c>
      <c r="D39" s="30">
        <f t="shared" si="54"/>
        <v>44355</v>
      </c>
      <c r="E39" s="29">
        <f t="shared" si="54"/>
        <v>44356</v>
      </c>
      <c r="F39" s="29">
        <f t="shared" si="54"/>
        <v>44357</v>
      </c>
      <c r="G39" s="29">
        <f t="shared" si="54"/>
        <v>44358</v>
      </c>
      <c r="H39" s="29">
        <f t="shared" si="54"/>
        <v>44359</v>
      </c>
      <c r="I39" s="21"/>
      <c r="J39" s="29">
        <f t="shared" ref="J39:J43" si="59">IF(P38="","",IF(MONTH(P38+1)&lt;&gt;MONTH(P38),"",P38+1))</f>
        <v>44381</v>
      </c>
      <c r="K39" s="29">
        <f t="shared" ref="K39:P39" si="55">IF(J39="","",IF(MONTH(J39+1)&lt;&gt;MONTH(J39),"",J39+1))</f>
        <v>44382</v>
      </c>
      <c r="L39" s="29">
        <f t="shared" si="55"/>
        <v>44383</v>
      </c>
      <c r="M39" s="29">
        <f t="shared" si="55"/>
        <v>44384</v>
      </c>
      <c r="N39" s="35">
        <f t="shared" si="55"/>
        <v>44385</v>
      </c>
      <c r="O39" s="35">
        <f t="shared" si="55"/>
        <v>44386</v>
      </c>
      <c r="P39" s="29">
        <f t="shared" si="55"/>
        <v>44387</v>
      </c>
      <c r="Q39" s="21"/>
      <c r="R39" s="29">
        <f t="shared" ref="R39:R43" si="61">IF(X38="","",IF(MONTH(X38+1)&lt;&gt;MONTH(X38),"",X38+1))</f>
        <v>44416</v>
      </c>
      <c r="S39" s="27">
        <f t="shared" ref="S39:X39" si="56">IF(R39="","",IF(MONTH(R39+1)&lt;&gt;MONTH(R39),"",R39+1))</f>
        <v>44417</v>
      </c>
      <c r="T39" s="27">
        <f t="shared" si="56"/>
        <v>44418</v>
      </c>
      <c r="U39" s="27">
        <f t="shared" si="56"/>
        <v>44419</v>
      </c>
      <c r="V39" s="27">
        <f t="shared" si="56"/>
        <v>44420</v>
      </c>
      <c r="W39" s="27">
        <f t="shared" si="56"/>
        <v>44421</v>
      </c>
      <c r="X39" s="29">
        <f t="shared" si="56"/>
        <v>44422</v>
      </c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</row>
    <row r="40" ht="12.75" customHeight="1">
      <c r="A40" s="22"/>
      <c r="B40" s="29">
        <f t="shared" si="57"/>
        <v>44360</v>
      </c>
      <c r="C40" s="29">
        <f t="shared" ref="C40:H40" si="58">IF(B40="","",IF(MONTH(B40+1)&lt;&gt;MONTH(B40),"",B40+1))</f>
        <v>44361</v>
      </c>
      <c r="D40" s="29">
        <f t="shared" si="58"/>
        <v>44362</v>
      </c>
      <c r="E40" s="29">
        <f t="shared" si="58"/>
        <v>44363</v>
      </c>
      <c r="F40" s="29">
        <f t="shared" si="58"/>
        <v>44364</v>
      </c>
      <c r="G40" s="29">
        <f t="shared" si="58"/>
        <v>44365</v>
      </c>
      <c r="H40" s="29">
        <f t="shared" si="58"/>
        <v>44366</v>
      </c>
      <c r="I40" s="21"/>
      <c r="J40" s="29">
        <f t="shared" si="59"/>
        <v>44388</v>
      </c>
      <c r="K40" s="29">
        <f t="shared" ref="K40:P40" si="60">IF(J40="","",IF(MONTH(J40+1)&lt;&gt;MONTH(J40),"",J40+1))</f>
        <v>44389</v>
      </c>
      <c r="L40" s="29">
        <f t="shared" si="60"/>
        <v>44390</v>
      </c>
      <c r="M40" s="29">
        <f t="shared" si="60"/>
        <v>44391</v>
      </c>
      <c r="N40" s="29">
        <f t="shared" si="60"/>
        <v>44392</v>
      </c>
      <c r="O40" s="29">
        <f t="shared" si="60"/>
        <v>44393</v>
      </c>
      <c r="P40" s="29">
        <f t="shared" si="60"/>
        <v>44394</v>
      </c>
      <c r="Q40" s="21"/>
      <c r="R40" s="29">
        <f t="shared" si="61"/>
        <v>44423</v>
      </c>
      <c r="S40" s="27">
        <f t="shared" ref="S40:X40" si="62">IF(R40="","",IF(MONTH(R40+1)&lt;&gt;MONTH(R40),"",R40+1))</f>
        <v>44424</v>
      </c>
      <c r="T40" s="27">
        <f t="shared" si="62"/>
        <v>44425</v>
      </c>
      <c r="U40" s="27">
        <f t="shared" si="62"/>
        <v>44426</v>
      </c>
      <c r="V40" s="50">
        <f t="shared" si="62"/>
        <v>44427</v>
      </c>
      <c r="W40" s="27">
        <f t="shared" si="62"/>
        <v>44428</v>
      </c>
      <c r="X40" s="29">
        <f t="shared" si="62"/>
        <v>44429</v>
      </c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</row>
    <row r="41" ht="12.75" customHeight="1">
      <c r="A41" s="22"/>
      <c r="B41" s="29">
        <f t="shared" si="57"/>
        <v>44367</v>
      </c>
      <c r="C41" s="29">
        <f t="shared" ref="C41:H41" si="63">IF(B41="","",IF(MONTH(B41+1)&lt;&gt;MONTH(B41),"",B41+1))</f>
        <v>44368</v>
      </c>
      <c r="D41" s="29">
        <f t="shared" si="63"/>
        <v>44369</v>
      </c>
      <c r="E41" s="29">
        <f t="shared" si="63"/>
        <v>44370</v>
      </c>
      <c r="F41" s="29">
        <f t="shared" si="63"/>
        <v>44371</v>
      </c>
      <c r="G41" s="29">
        <f t="shared" si="63"/>
        <v>44372</v>
      </c>
      <c r="H41" s="29">
        <f t="shared" si="63"/>
        <v>44373</v>
      </c>
      <c r="I41" s="21"/>
      <c r="J41" s="29">
        <f t="shared" si="59"/>
        <v>44395</v>
      </c>
      <c r="K41" s="28">
        <f t="shared" ref="K41:P41" si="64">IF(J41="","",IF(MONTH(J41+1)&lt;&gt;MONTH(J41),"",J41+1))</f>
        <v>44396</v>
      </c>
      <c r="L41" s="28">
        <f t="shared" si="64"/>
        <v>44397</v>
      </c>
      <c r="M41" s="28">
        <f t="shared" si="64"/>
        <v>44398</v>
      </c>
      <c r="N41" s="27">
        <f t="shared" si="64"/>
        <v>44399</v>
      </c>
      <c r="O41" s="27">
        <f t="shared" si="64"/>
        <v>44400</v>
      </c>
      <c r="P41" s="29">
        <f t="shared" si="64"/>
        <v>44401</v>
      </c>
      <c r="Q41" s="21"/>
      <c r="R41" s="29">
        <f t="shared" si="61"/>
        <v>44430</v>
      </c>
      <c r="S41" s="27">
        <f t="shared" ref="S41:X41" si="65">IF(R41="","",IF(MONTH(R41+1)&lt;&gt;MONTH(R41),"",R41+1))</f>
        <v>44431</v>
      </c>
      <c r="T41" s="27">
        <f t="shared" si="65"/>
        <v>44432</v>
      </c>
      <c r="U41" s="27">
        <f t="shared" si="65"/>
        <v>44433</v>
      </c>
      <c r="V41" s="27">
        <f t="shared" si="65"/>
        <v>44434</v>
      </c>
      <c r="W41" s="27">
        <f t="shared" si="65"/>
        <v>44435</v>
      </c>
      <c r="X41" s="29">
        <f t="shared" si="65"/>
        <v>44436</v>
      </c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</row>
    <row r="42" ht="12.75" customHeight="1">
      <c r="A42" s="22"/>
      <c r="B42" s="29">
        <f t="shared" si="57"/>
        <v>44374</v>
      </c>
      <c r="C42" s="29">
        <f t="shared" ref="C42:H42" si="66">IF(B42="","",IF(MONTH(B42+1)&lt;&gt;MONTH(B42),"",B42+1))</f>
        <v>44375</v>
      </c>
      <c r="D42" s="29">
        <f t="shared" si="66"/>
        <v>44376</v>
      </c>
      <c r="E42" s="29">
        <f t="shared" si="66"/>
        <v>44377</v>
      </c>
      <c r="F42" s="29" t="str">
        <f t="shared" si="66"/>
        <v/>
      </c>
      <c r="G42" s="29" t="str">
        <f t="shared" si="66"/>
        <v/>
      </c>
      <c r="H42" s="29" t="str">
        <f t="shared" si="66"/>
        <v/>
      </c>
      <c r="I42" s="21"/>
      <c r="J42" s="29">
        <f t="shared" si="59"/>
        <v>44402</v>
      </c>
      <c r="K42" s="27">
        <f t="shared" ref="K42:P42" si="67">IF(J42="","",IF(MONTH(J42+1)&lt;&gt;MONTH(J42),"",J42+1))</f>
        <v>44403</v>
      </c>
      <c r="L42" s="27">
        <f t="shared" si="67"/>
        <v>44404</v>
      </c>
      <c r="M42" s="27">
        <f t="shared" si="67"/>
        <v>44405</v>
      </c>
      <c r="N42" s="27">
        <f t="shared" si="67"/>
        <v>44406</v>
      </c>
      <c r="O42" s="27">
        <f t="shared" si="67"/>
        <v>44407</v>
      </c>
      <c r="P42" s="29">
        <f t="shared" si="67"/>
        <v>44408</v>
      </c>
      <c r="Q42" s="21"/>
      <c r="R42" s="29">
        <f t="shared" si="61"/>
        <v>44437</v>
      </c>
      <c r="S42" s="27">
        <f t="shared" ref="S42:X42" si="68">IF(R42="","",IF(MONTH(R42+1)&lt;&gt;MONTH(R42),"",R42+1))</f>
        <v>44438</v>
      </c>
      <c r="T42" s="27">
        <f t="shared" si="68"/>
        <v>44439</v>
      </c>
      <c r="U42" s="31" t="str">
        <f t="shared" si="68"/>
        <v/>
      </c>
      <c r="V42" s="31" t="str">
        <f t="shared" si="68"/>
        <v/>
      </c>
      <c r="W42" s="31" t="str">
        <f t="shared" si="68"/>
        <v/>
      </c>
      <c r="X42" s="29" t="str">
        <f t="shared" si="68"/>
        <v/>
      </c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</row>
    <row r="43" ht="12.75" customHeight="1">
      <c r="A43" s="22"/>
      <c r="B43" s="29" t="str">
        <f t="shared" si="57"/>
        <v/>
      </c>
      <c r="C43" s="29" t="str">
        <f t="shared" ref="C43:H43" si="69">IF(B43="","",IF(MONTH(B43+1)&lt;&gt;MONTH(B43),"",B43+1))</f>
        <v/>
      </c>
      <c r="D43" s="29" t="str">
        <f t="shared" si="69"/>
        <v/>
      </c>
      <c r="E43" s="29" t="str">
        <f t="shared" si="69"/>
        <v/>
      </c>
      <c r="F43" s="29" t="str">
        <f t="shared" si="69"/>
        <v/>
      </c>
      <c r="G43" s="29" t="str">
        <f t="shared" si="69"/>
        <v/>
      </c>
      <c r="H43" s="29" t="str">
        <f t="shared" si="69"/>
        <v/>
      </c>
      <c r="I43" s="21"/>
      <c r="J43" s="29" t="str">
        <f t="shared" si="59"/>
        <v/>
      </c>
      <c r="K43" s="29" t="str">
        <f t="shared" ref="K43:P43" si="70">IF(J43="","",IF(MONTH(J43+1)&lt;&gt;MONTH(J43),"",J43+1))</f>
        <v/>
      </c>
      <c r="L43" s="29" t="str">
        <f t="shared" si="70"/>
        <v/>
      </c>
      <c r="M43" s="29" t="str">
        <f t="shared" si="70"/>
        <v/>
      </c>
      <c r="N43" s="29" t="str">
        <f t="shared" si="70"/>
        <v/>
      </c>
      <c r="O43" s="29" t="str">
        <f t="shared" si="70"/>
        <v/>
      </c>
      <c r="P43" s="29" t="str">
        <f t="shared" si="70"/>
        <v/>
      </c>
      <c r="Q43" s="21"/>
      <c r="R43" s="29" t="str">
        <f t="shared" si="61"/>
        <v/>
      </c>
      <c r="S43" s="29" t="str">
        <f t="shared" ref="S43:W43" si="71">IF(R43="","",IF(MONTH(R43+1)&lt;&gt;MONTH(R43),"",R43+1))</f>
        <v/>
      </c>
      <c r="T43" s="29" t="str">
        <f t="shared" si="71"/>
        <v/>
      </c>
      <c r="U43" s="29" t="str">
        <f t="shared" si="71"/>
        <v/>
      </c>
      <c r="V43" s="29" t="str">
        <f t="shared" si="71"/>
        <v/>
      </c>
      <c r="W43" s="29" t="str">
        <f t="shared" si="71"/>
        <v/>
      </c>
      <c r="X43" s="29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</row>
    <row r="44" ht="12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</row>
    <row r="45" ht="12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</row>
    <row r="46" ht="12.75" customHeight="1">
      <c r="A46" s="51"/>
      <c r="B46" s="52"/>
      <c r="C46" s="7" t="s">
        <v>12</v>
      </c>
      <c r="D46" s="7"/>
      <c r="E46" s="7"/>
      <c r="F46" s="7"/>
      <c r="G46" s="7"/>
      <c r="H46" s="53" t="s">
        <v>13</v>
      </c>
      <c r="I46" s="51"/>
      <c r="J46" s="54"/>
      <c r="K46" s="7" t="s">
        <v>14</v>
      </c>
      <c r="L46" s="7"/>
      <c r="M46" s="7"/>
      <c r="N46" s="7"/>
      <c r="O46" s="7"/>
      <c r="P46" s="7">
        <v>59.0</v>
      </c>
      <c r="Q46" s="51"/>
      <c r="R46" s="7" t="s">
        <v>15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>
        <v>2.0</v>
      </c>
    </row>
    <row r="47" ht="12.75" customHeight="1">
      <c r="A47" s="51"/>
      <c r="B47" s="55"/>
      <c r="C47" s="7" t="s">
        <v>16</v>
      </c>
      <c r="D47" s="7"/>
      <c r="E47" s="7"/>
      <c r="F47" s="7"/>
      <c r="G47" s="7"/>
      <c r="H47" s="7">
        <v>6.0</v>
      </c>
      <c r="I47" s="51"/>
      <c r="J47" s="56"/>
      <c r="K47" s="7" t="s">
        <v>17</v>
      </c>
      <c r="L47" s="7"/>
      <c r="M47" s="7"/>
      <c r="N47" s="7"/>
      <c r="O47" s="7"/>
      <c r="P47" s="7">
        <v>5.0</v>
      </c>
      <c r="Q47" s="51"/>
      <c r="R47" s="57" t="s">
        <v>18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>
        <v>5.0</v>
      </c>
    </row>
    <row r="48" ht="12.75" customHeight="1">
      <c r="A48" s="51"/>
      <c r="B48" s="58"/>
      <c r="C48" s="7" t="s">
        <v>19</v>
      </c>
      <c r="D48" s="7"/>
      <c r="E48" s="7"/>
      <c r="F48" s="7"/>
      <c r="G48" s="7"/>
      <c r="H48" s="7">
        <v>6.0</v>
      </c>
      <c r="I48" s="51"/>
      <c r="J48" s="59"/>
      <c r="K48" s="7" t="s">
        <v>20</v>
      </c>
      <c r="L48" s="7"/>
      <c r="M48" s="7"/>
      <c r="N48" s="7"/>
      <c r="O48" s="7"/>
      <c r="P48" s="7">
        <v>9.0</v>
      </c>
      <c r="Q48" s="51"/>
      <c r="R48" s="7" t="s">
        <v>21</v>
      </c>
      <c r="S48" s="7"/>
      <c r="T48" s="7"/>
      <c r="U48" s="7"/>
      <c r="V48" s="7"/>
      <c r="W48" s="7"/>
      <c r="X48" s="7">
        <v>1.0</v>
      </c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>
        <v>1.0</v>
      </c>
    </row>
    <row r="49" ht="12.75" customHeight="1">
      <c r="A49" s="51"/>
      <c r="B49" s="60"/>
      <c r="C49" s="7" t="s">
        <v>22</v>
      </c>
      <c r="D49" s="7"/>
      <c r="E49" s="7"/>
      <c r="F49" s="7"/>
      <c r="G49" s="7"/>
      <c r="H49" s="7">
        <v>1.0</v>
      </c>
      <c r="I49" s="51"/>
      <c r="J49" s="61"/>
      <c r="K49" s="7" t="s">
        <v>23</v>
      </c>
      <c r="L49" s="7"/>
      <c r="M49" s="7"/>
      <c r="N49" s="7"/>
      <c r="O49" s="7"/>
      <c r="P49" s="7">
        <v>0.5</v>
      </c>
      <c r="Q49" s="51"/>
      <c r="R49" s="7" t="s">
        <v>24</v>
      </c>
      <c r="S49" s="7"/>
      <c r="T49" s="7"/>
      <c r="U49" s="7"/>
      <c r="V49" s="7"/>
      <c r="W49" s="7"/>
      <c r="X49" s="7">
        <v>1.0</v>
      </c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</row>
    <row r="50" ht="12.75" customHeight="1">
      <c r="A50" s="51"/>
      <c r="B50" s="62"/>
      <c r="C50" s="7" t="s">
        <v>25</v>
      </c>
      <c r="D50" s="7"/>
      <c r="E50" s="7"/>
      <c r="F50" s="7"/>
      <c r="G50" s="7"/>
      <c r="H50" s="7">
        <v>15.0</v>
      </c>
      <c r="I50" s="51"/>
      <c r="J50" s="63"/>
      <c r="K50" s="7" t="s">
        <v>26</v>
      </c>
      <c r="L50" s="7"/>
      <c r="M50" s="7"/>
      <c r="N50" s="7"/>
      <c r="O50" s="7"/>
      <c r="P50" s="7">
        <v>2.0</v>
      </c>
      <c r="Q50" s="51"/>
      <c r="R50" s="7" t="s">
        <v>27</v>
      </c>
      <c r="S50" s="7"/>
      <c r="T50" s="7"/>
      <c r="U50" s="7"/>
      <c r="V50" s="7"/>
      <c r="W50" s="7"/>
      <c r="X50" s="7">
        <v>1.0</v>
      </c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</row>
    <row r="51" ht="12.75" customHeight="1">
      <c r="A51" s="51"/>
      <c r="B51" s="64" t="s">
        <v>28</v>
      </c>
      <c r="C51" s="7" t="s">
        <v>29</v>
      </c>
      <c r="D51" s="7"/>
      <c r="E51" s="7"/>
      <c r="F51" s="7"/>
      <c r="G51" s="7"/>
      <c r="H51" s="7">
        <v>17.0</v>
      </c>
      <c r="I51" s="51"/>
      <c r="J51" s="65"/>
      <c r="K51" s="7" t="s">
        <v>30</v>
      </c>
      <c r="L51" s="7"/>
      <c r="M51" s="7"/>
      <c r="N51" s="7"/>
      <c r="O51" s="7"/>
      <c r="P51" s="7">
        <v>5.0</v>
      </c>
      <c r="Q51" s="51"/>
      <c r="R51" s="7" t="s">
        <v>31</v>
      </c>
      <c r="S51" s="7"/>
      <c r="T51" s="7"/>
      <c r="U51" s="7"/>
      <c r="V51" s="7"/>
      <c r="W51" s="7"/>
      <c r="X51" s="7">
        <v>1.0</v>
      </c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</row>
    <row r="52" ht="12.75" customHeight="1">
      <c r="A52" s="51" t="s">
        <v>32</v>
      </c>
      <c r="B52" s="66" t="s">
        <v>28</v>
      </c>
      <c r="C52" s="7" t="s">
        <v>33</v>
      </c>
      <c r="D52" s="7"/>
      <c r="E52" s="7"/>
      <c r="F52" s="7"/>
      <c r="G52" s="7"/>
      <c r="H52" s="7">
        <v>14.0</v>
      </c>
      <c r="I52" s="51"/>
      <c r="J52" s="67"/>
      <c r="K52" s="7" t="s">
        <v>34</v>
      </c>
      <c r="L52" s="7"/>
      <c r="M52" s="7"/>
      <c r="N52" s="7"/>
      <c r="O52" s="7"/>
      <c r="P52" s="7">
        <v>1.0</v>
      </c>
      <c r="Q52" s="51"/>
      <c r="R52" s="7" t="s">
        <v>35</v>
      </c>
      <c r="S52" s="7"/>
      <c r="T52" s="7"/>
      <c r="U52" s="7"/>
      <c r="V52" s="7"/>
      <c r="W52" s="7"/>
      <c r="X52" s="7">
        <v>1.0</v>
      </c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</row>
    <row r="53" ht="12.75" customHeight="1">
      <c r="A53" s="7"/>
      <c r="B53" s="7"/>
      <c r="C53" s="7"/>
      <c r="D53" s="7"/>
      <c r="E53" s="7"/>
      <c r="F53" s="7"/>
      <c r="G53" s="7"/>
      <c r="H53" s="7"/>
      <c r="I53" s="51"/>
      <c r="J53" s="68"/>
      <c r="K53" s="7" t="s">
        <v>36</v>
      </c>
      <c r="L53" s="7"/>
      <c r="M53" s="7"/>
      <c r="N53" s="7"/>
      <c r="O53" s="7"/>
      <c r="P53" s="7">
        <v>5.0</v>
      </c>
      <c r="Q53" s="51"/>
      <c r="R53" s="7" t="s">
        <v>37</v>
      </c>
      <c r="S53" s="7"/>
      <c r="T53" s="7"/>
      <c r="U53" s="7"/>
      <c r="V53" s="7"/>
      <c r="W53" s="7"/>
      <c r="X53" s="7">
        <v>2.0</v>
      </c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</row>
    <row r="54" ht="12.75" customHeight="1">
      <c r="A54" s="7"/>
      <c r="B54" s="7"/>
      <c r="C54" s="7"/>
      <c r="D54" s="7"/>
      <c r="E54" s="7"/>
      <c r="F54" s="7"/>
      <c r="G54" s="7"/>
      <c r="H54" s="7"/>
      <c r="I54" s="51"/>
      <c r="J54" s="69"/>
      <c r="K54" s="7" t="s">
        <v>38</v>
      </c>
      <c r="L54" s="7"/>
      <c r="M54" s="7"/>
      <c r="N54" s="7"/>
      <c r="O54" s="7"/>
      <c r="P54" s="7">
        <v>0.5</v>
      </c>
      <c r="Q54" s="51"/>
      <c r="R54" s="7" t="s">
        <v>39</v>
      </c>
      <c r="S54" s="7"/>
      <c r="T54" s="7"/>
      <c r="U54" s="7"/>
      <c r="V54" s="7"/>
      <c r="W54" s="7"/>
      <c r="X54" s="7">
        <v>1.0</v>
      </c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</row>
    <row r="55" ht="12.75" customHeight="1">
      <c r="A55" s="7"/>
      <c r="B55" s="57"/>
      <c r="C55" s="7"/>
      <c r="D55" s="7"/>
      <c r="E55" s="7"/>
      <c r="F55" s="7"/>
      <c r="G55" s="7"/>
      <c r="H55" s="7"/>
      <c r="I55" s="7"/>
      <c r="J55" s="7"/>
      <c r="K55" s="57" t="s">
        <v>40</v>
      </c>
      <c r="L55" s="57"/>
      <c r="M55" s="57"/>
      <c r="N55" s="57"/>
      <c r="O55" s="57"/>
      <c r="P55" s="57">
        <f>SUM(P46:P54)</f>
        <v>87</v>
      </c>
      <c r="Q55" s="51"/>
      <c r="R55" s="57" t="s">
        <v>41</v>
      </c>
      <c r="S55" s="7"/>
      <c r="T55" s="7"/>
      <c r="U55" s="7"/>
      <c r="V55" s="7"/>
      <c r="W55" s="7"/>
      <c r="X55" s="57">
        <f>SUM(X48:X54)</f>
        <v>8</v>
      </c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5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</row>
    <row r="56" ht="12.75" customHeight="1">
      <c r="A56" s="7"/>
      <c r="B56" s="57" t="s">
        <v>42</v>
      </c>
      <c r="C56" s="7"/>
      <c r="D56" s="7"/>
      <c r="E56" s="7"/>
      <c r="F56" s="7"/>
      <c r="G56" s="7"/>
      <c r="H56" s="7"/>
      <c r="I56" s="7"/>
      <c r="J56" s="7"/>
      <c r="K56" s="7" t="s">
        <v>43</v>
      </c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</row>
    <row r="57" ht="12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</row>
    <row r="58" ht="12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</row>
    <row r="59" ht="12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</row>
    <row r="60" ht="12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</row>
    <row r="61" ht="12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</row>
    <row r="62" ht="12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</row>
    <row r="63" ht="12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</row>
    <row r="64" ht="12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</row>
    <row r="65" ht="12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</row>
    <row r="66" ht="12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</row>
    <row r="67" ht="12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</row>
    <row r="68" ht="12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</row>
    <row r="69" ht="12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</row>
    <row r="70" ht="12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</row>
    <row r="71" ht="12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</row>
    <row r="72" ht="12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</row>
    <row r="73" ht="12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</row>
    <row r="74" ht="12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</row>
    <row r="75" ht="12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</row>
    <row r="76" ht="12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</row>
    <row r="77" ht="12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</row>
    <row r="78" ht="12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</row>
    <row r="79" ht="12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</row>
    <row r="80" ht="12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</row>
    <row r="81" ht="12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</row>
    <row r="82" ht="12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</row>
    <row r="83" ht="12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</row>
    <row r="84" ht="12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</row>
    <row r="85" ht="12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</row>
    <row r="86" ht="12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</row>
    <row r="87" ht="12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</row>
    <row r="88" ht="12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</row>
    <row r="89" ht="12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</row>
    <row r="90" ht="12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</row>
    <row r="91" ht="12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</row>
    <row r="92" ht="12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</row>
    <row r="93" ht="12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</row>
    <row r="94" ht="12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</row>
    <row r="95" ht="12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</row>
    <row r="96" ht="12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</row>
    <row r="97" ht="12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</row>
    <row r="98" ht="12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</row>
    <row r="99" ht="12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</row>
    <row r="100" ht="12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</row>
    <row r="101" ht="12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</row>
    <row r="102" ht="12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</row>
    <row r="103" ht="12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</row>
    <row r="104" ht="12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</row>
    <row r="105" ht="12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</row>
    <row r="106" ht="12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</row>
    <row r="107" ht="12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</row>
    <row r="108" ht="12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</row>
    <row r="109" ht="12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</row>
    <row r="110" ht="12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</row>
    <row r="111" ht="12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</row>
    <row r="112" ht="12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</row>
    <row r="113" ht="12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</row>
    <row r="114" ht="12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</row>
    <row r="115" ht="12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</row>
    <row r="116" ht="12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</row>
    <row r="117" ht="12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</row>
    <row r="118" ht="12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</row>
    <row r="119" ht="12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</row>
    <row r="120" ht="12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</row>
    <row r="121" ht="12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</row>
    <row r="122" ht="12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</row>
    <row r="123" ht="12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</row>
    <row r="124" ht="12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</row>
    <row r="125" ht="12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</row>
    <row r="126" ht="12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</row>
    <row r="127" ht="12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</row>
    <row r="128" ht="12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</row>
    <row r="129" ht="12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</row>
    <row r="130" ht="12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</row>
    <row r="131" ht="12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</row>
    <row r="132" ht="12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</row>
    <row r="133" ht="12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</row>
    <row r="134" ht="12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</row>
    <row r="135" ht="12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</row>
    <row r="136" ht="12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</row>
    <row r="137" ht="12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</row>
    <row r="138" ht="12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</row>
    <row r="139" ht="12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</row>
    <row r="140" ht="12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</row>
    <row r="141" ht="12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</row>
    <row r="142" ht="12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</row>
    <row r="143" ht="12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</row>
    <row r="144" ht="12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</row>
    <row r="145" ht="12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</row>
    <row r="146" ht="12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</row>
    <row r="147" ht="12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</row>
    <row r="148" ht="12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</row>
    <row r="149" ht="12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</row>
    <row r="150" ht="12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</row>
    <row r="151" ht="12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</row>
    <row r="152" ht="12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</row>
    <row r="153" ht="12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</row>
    <row r="154" ht="12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</row>
    <row r="155" ht="12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</row>
    <row r="156" ht="12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</row>
    <row r="157" ht="12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</row>
    <row r="158" ht="12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</row>
    <row r="159" ht="12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</row>
    <row r="160" ht="12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</row>
    <row r="161" ht="12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</row>
    <row r="162" ht="12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</row>
    <row r="163" ht="12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</row>
    <row r="164" ht="12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</row>
    <row r="165" ht="12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</row>
    <row r="166" ht="12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</row>
    <row r="167" ht="12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</row>
    <row r="168" ht="12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</row>
    <row r="169" ht="12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</row>
    <row r="170" ht="12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</row>
    <row r="171" ht="12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</row>
    <row r="172" ht="12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</row>
    <row r="173" ht="12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</row>
    <row r="174" ht="12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</row>
    <row r="175" ht="12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</row>
    <row r="176" ht="12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</row>
    <row r="177" ht="12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</row>
    <row r="178" ht="12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</row>
    <row r="179" ht="12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</row>
    <row r="180" ht="12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</row>
    <row r="181" ht="12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</row>
    <row r="182" ht="12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</row>
    <row r="183" ht="12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</row>
    <row r="184" ht="12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</row>
    <row r="185" ht="12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</row>
    <row r="186" ht="12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</row>
    <row r="187" ht="12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</row>
    <row r="188" ht="12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</row>
    <row r="189" ht="12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</row>
    <row r="190" ht="12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</row>
    <row r="191" ht="12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</row>
    <row r="192" ht="12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</row>
    <row r="193" ht="12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</row>
    <row r="194" ht="12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</row>
    <row r="195" ht="12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</row>
    <row r="196" ht="12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</row>
    <row r="197" ht="12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</row>
    <row r="198" ht="12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</row>
    <row r="199" ht="12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</row>
    <row r="200" ht="12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</row>
    <row r="201" ht="12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</row>
    <row r="202" ht="12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</row>
    <row r="203" ht="12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</row>
    <row r="204" ht="12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</row>
    <row r="205" ht="12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</row>
    <row r="206" ht="12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</row>
    <row r="207" ht="12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</row>
    <row r="208" ht="12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</row>
    <row r="209" ht="12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</row>
    <row r="210" ht="12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</row>
    <row r="211" ht="12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</row>
    <row r="212" ht="12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</row>
    <row r="213" ht="12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</row>
    <row r="214" ht="12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</row>
    <row r="215" ht="12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</row>
    <row r="216" ht="12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</row>
    <row r="217" ht="12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</row>
    <row r="218" ht="12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</row>
    <row r="219" ht="12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</row>
    <row r="220" ht="12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</row>
    <row r="221" ht="12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</row>
    <row r="222" ht="12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</row>
    <row r="223" ht="12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</row>
    <row r="224" ht="12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</row>
    <row r="225" ht="12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</row>
    <row r="226" ht="12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</row>
    <row r="227" ht="12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</row>
    <row r="228" ht="12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</row>
    <row r="229" ht="12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</row>
    <row r="230" ht="12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</row>
    <row r="231" ht="12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</row>
    <row r="232" ht="12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</row>
    <row r="233" ht="12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</row>
    <row r="234" ht="12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</row>
    <row r="235" ht="12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</row>
    <row r="236" ht="12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</row>
    <row r="237" ht="12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</row>
    <row r="238" ht="12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</row>
    <row r="239" ht="12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</row>
    <row r="240" ht="12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</row>
    <row r="241" ht="12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</row>
    <row r="242" ht="12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</row>
    <row r="243" ht="12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</row>
    <row r="244" ht="12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</row>
    <row r="245" ht="12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</row>
    <row r="246" ht="12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</row>
    <row r="247" ht="12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</row>
    <row r="248" ht="12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</row>
    <row r="249" ht="12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</row>
    <row r="250" ht="12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</row>
    <row r="251" ht="12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</row>
    <row r="252" ht="12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</row>
    <row r="253" ht="12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</row>
    <row r="254" ht="12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</row>
    <row r="255" ht="12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</row>
    <row r="256" ht="12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</row>
    <row r="257" ht="12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</row>
    <row r="258" ht="12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</row>
    <row r="259" ht="12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</row>
    <row r="260" ht="12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</row>
    <row r="261" ht="12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</row>
    <row r="262" ht="12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</row>
    <row r="263" ht="12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</row>
    <row r="264" ht="12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</row>
    <row r="265" ht="12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</row>
    <row r="266" ht="12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</row>
    <row r="267" ht="12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</row>
    <row r="268" ht="12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</row>
    <row r="269" ht="12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</row>
    <row r="270" ht="12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</row>
    <row r="271" ht="12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</row>
    <row r="272" ht="12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</row>
    <row r="273" ht="12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</row>
    <row r="274" ht="12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</row>
    <row r="275" ht="12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</row>
    <row r="276" ht="12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</row>
    <row r="277" ht="12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</row>
    <row r="278" ht="12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</row>
    <row r="279" ht="12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</row>
    <row r="280" ht="12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</row>
    <row r="281" ht="12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</row>
    <row r="282" ht="12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</row>
    <row r="283" ht="12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</row>
    <row r="284" ht="12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</row>
    <row r="285" ht="12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</row>
    <row r="286" ht="12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</row>
    <row r="287" ht="12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</row>
    <row r="288" ht="12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</row>
    <row r="289" ht="12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</row>
    <row r="290" ht="12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</row>
    <row r="291" ht="12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</row>
    <row r="292" ht="12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</row>
    <row r="293" ht="12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</row>
    <row r="294" ht="12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</row>
    <row r="295" ht="12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</row>
    <row r="296" ht="12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</row>
    <row r="297" ht="12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</row>
    <row r="298" ht="12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</row>
    <row r="299" ht="12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</row>
    <row r="300" ht="12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</row>
    <row r="301" ht="12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</row>
    <row r="302" ht="12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</row>
    <row r="303" ht="12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</row>
    <row r="304" ht="12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</row>
    <row r="305" ht="12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</row>
    <row r="306" ht="12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</row>
    <row r="307" ht="12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</row>
    <row r="308" ht="12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</row>
    <row r="309" ht="12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</row>
    <row r="310" ht="12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</row>
    <row r="311" ht="12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</row>
    <row r="312" ht="12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</row>
    <row r="313" ht="12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</row>
    <row r="314" ht="12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</row>
    <row r="315" ht="12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</row>
    <row r="316" ht="12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</row>
    <row r="317" ht="12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</row>
    <row r="318" ht="12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</row>
    <row r="319" ht="12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</row>
    <row r="320" ht="12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</row>
    <row r="321" ht="12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</row>
    <row r="322" ht="12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</row>
    <row r="323" ht="12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</row>
    <row r="324" ht="12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</row>
    <row r="325" ht="12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</row>
    <row r="326" ht="12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</row>
    <row r="327" ht="12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</row>
    <row r="328" ht="12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</row>
    <row r="329" ht="12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</row>
    <row r="330" ht="12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</row>
    <row r="331" ht="12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</row>
    <row r="332" ht="12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</row>
    <row r="333" ht="12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</row>
    <row r="334" ht="12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</row>
    <row r="335" ht="12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</row>
    <row r="336" ht="12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</row>
    <row r="337" ht="12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</row>
    <row r="338" ht="12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</row>
    <row r="339" ht="12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</row>
    <row r="340" ht="12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</row>
    <row r="341" ht="12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</row>
    <row r="342" ht="12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</row>
    <row r="343" ht="12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</row>
    <row r="344" ht="12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</row>
    <row r="345" ht="12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</row>
    <row r="346" ht="12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</row>
    <row r="347" ht="12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</row>
    <row r="348" ht="12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</row>
    <row r="349" ht="12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</row>
    <row r="350" ht="12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</row>
    <row r="351" ht="12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</row>
    <row r="352" ht="12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</row>
    <row r="353" ht="12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</row>
    <row r="354" ht="12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</row>
    <row r="355" ht="12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</row>
    <row r="356" ht="12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</row>
    <row r="357" ht="12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</row>
    <row r="358" ht="12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</row>
    <row r="359" ht="12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</row>
    <row r="360" ht="12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</row>
    <row r="361" ht="12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</row>
    <row r="362" ht="12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</row>
    <row r="363" ht="12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</row>
    <row r="364" ht="12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</row>
    <row r="365" ht="12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</row>
    <row r="366" ht="12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</row>
    <row r="367" ht="12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</row>
    <row r="368" ht="12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</row>
    <row r="369" ht="12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</row>
    <row r="370" ht="12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</row>
    <row r="371" ht="12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</row>
    <row r="372" ht="12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</row>
    <row r="373" ht="12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</row>
    <row r="374" ht="12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</row>
    <row r="375" ht="12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</row>
    <row r="376" ht="12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</row>
    <row r="377" ht="12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</row>
    <row r="378" ht="12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</row>
    <row r="379" ht="12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</row>
    <row r="380" ht="12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</row>
    <row r="381" ht="12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</row>
    <row r="382" ht="12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</row>
    <row r="383" ht="12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</row>
    <row r="384" ht="12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</row>
    <row r="385" ht="12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</row>
    <row r="386" ht="12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</row>
    <row r="387" ht="12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</row>
    <row r="388" ht="12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</row>
    <row r="389" ht="12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</row>
    <row r="390" ht="12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</row>
    <row r="391" ht="12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</row>
    <row r="392" ht="12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</row>
    <row r="393" ht="12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</row>
    <row r="394" ht="12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</row>
    <row r="395" ht="12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</row>
    <row r="396" ht="12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</row>
    <row r="397" ht="12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</row>
    <row r="398" ht="12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</row>
    <row r="399" ht="12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</row>
    <row r="400" ht="12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</row>
    <row r="401" ht="12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</row>
    <row r="402" ht="12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</row>
    <row r="403" ht="12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</row>
    <row r="404" ht="12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</row>
    <row r="405" ht="12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</row>
    <row r="406" ht="12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</row>
    <row r="407" ht="12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</row>
    <row r="408" ht="12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</row>
    <row r="409" ht="12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</row>
    <row r="410" ht="12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</row>
    <row r="411" ht="12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</row>
    <row r="412" ht="12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</row>
    <row r="413" ht="12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</row>
    <row r="414" ht="12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</row>
    <row r="415" ht="12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</row>
    <row r="416" ht="12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</row>
    <row r="417" ht="12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</row>
    <row r="418" ht="12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</row>
    <row r="419" ht="12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</row>
    <row r="420" ht="12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</row>
    <row r="421" ht="12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</row>
    <row r="422" ht="12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</row>
    <row r="423" ht="12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</row>
    <row r="424" ht="12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</row>
    <row r="425" ht="12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</row>
    <row r="426" ht="12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</row>
    <row r="427" ht="12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</row>
    <row r="428" ht="12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</row>
    <row r="429" ht="12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</row>
    <row r="430" ht="12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</row>
    <row r="431" ht="12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</row>
    <row r="432" ht="12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</row>
    <row r="433" ht="12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</row>
    <row r="434" ht="12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</row>
    <row r="435" ht="12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</row>
    <row r="436" ht="12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</row>
    <row r="437" ht="12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</row>
    <row r="438" ht="12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</row>
    <row r="439" ht="12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</row>
    <row r="440" ht="12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</row>
    <row r="441" ht="12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</row>
    <row r="442" ht="12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</row>
    <row r="443" ht="12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</row>
    <row r="444" ht="12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</row>
    <row r="445" ht="12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</row>
    <row r="446" ht="12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</row>
    <row r="447" ht="12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</row>
    <row r="448" ht="12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</row>
    <row r="449" ht="12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</row>
    <row r="450" ht="12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</row>
    <row r="451" ht="12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</row>
    <row r="452" ht="12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</row>
    <row r="453" ht="12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</row>
    <row r="454" ht="12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</row>
    <row r="455" ht="12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</row>
    <row r="456" ht="12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</row>
    <row r="457" ht="12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</row>
    <row r="458" ht="12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</row>
    <row r="459" ht="12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</row>
    <row r="460" ht="12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</row>
    <row r="461" ht="12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</row>
    <row r="462" ht="12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</row>
    <row r="463" ht="12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</row>
    <row r="464" ht="12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</row>
    <row r="465" ht="12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</row>
    <row r="466" ht="12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</row>
    <row r="467" ht="12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</row>
    <row r="468" ht="12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</row>
    <row r="469" ht="12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</row>
    <row r="470" ht="12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</row>
    <row r="471" ht="12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</row>
    <row r="472" ht="12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</row>
    <row r="473" ht="12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</row>
    <row r="474" ht="12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</row>
    <row r="475" ht="12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</row>
    <row r="476" ht="12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</row>
    <row r="477" ht="12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</row>
    <row r="478" ht="12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</row>
    <row r="479" ht="12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</row>
    <row r="480" ht="12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</row>
    <row r="481" ht="12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</row>
    <row r="482" ht="12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</row>
    <row r="483" ht="12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</row>
    <row r="484" ht="12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</row>
    <row r="485" ht="12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</row>
    <row r="486" ht="12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</row>
    <row r="487" ht="12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</row>
    <row r="488" ht="12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</row>
    <row r="489" ht="12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</row>
    <row r="490" ht="12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</row>
    <row r="491" ht="12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</row>
    <row r="492" ht="12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</row>
    <row r="493" ht="12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</row>
    <row r="494" ht="12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</row>
    <row r="495" ht="12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</row>
    <row r="496" ht="12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</row>
    <row r="497" ht="12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</row>
    <row r="498" ht="12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</row>
    <row r="499" ht="12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</row>
    <row r="500" ht="12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</row>
    <row r="501" ht="12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</row>
    <row r="502" ht="12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</row>
    <row r="503" ht="12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</row>
    <row r="504" ht="12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</row>
    <row r="505" ht="12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</row>
    <row r="506" ht="12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</row>
    <row r="507" ht="12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</row>
    <row r="508" ht="12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</row>
    <row r="509" ht="12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</row>
    <row r="510" ht="12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</row>
    <row r="511" ht="12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</row>
    <row r="512" ht="12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</row>
    <row r="513" ht="12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</row>
    <row r="514" ht="12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</row>
    <row r="515" ht="12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</row>
    <row r="516" ht="12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</row>
    <row r="517" ht="12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</row>
    <row r="518" ht="12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</row>
    <row r="519" ht="12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</row>
    <row r="520" ht="12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</row>
    <row r="521" ht="12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</row>
    <row r="522" ht="12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</row>
    <row r="523" ht="12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</row>
    <row r="524" ht="12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</row>
    <row r="525" ht="12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</row>
    <row r="526" ht="12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</row>
    <row r="527" ht="12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</row>
    <row r="528" ht="12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</row>
    <row r="529" ht="12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</row>
    <row r="530" ht="12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</row>
    <row r="531" ht="12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</row>
    <row r="532" ht="12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</row>
    <row r="533" ht="12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</row>
    <row r="534" ht="12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</row>
    <row r="535" ht="12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</row>
    <row r="536" ht="12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</row>
    <row r="537" ht="12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</row>
    <row r="538" ht="12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</row>
    <row r="539" ht="12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</row>
    <row r="540" ht="12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</row>
    <row r="541" ht="12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</row>
    <row r="542" ht="12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</row>
    <row r="543" ht="12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</row>
    <row r="544" ht="12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</row>
    <row r="545" ht="12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</row>
    <row r="546" ht="12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</row>
    <row r="547" ht="12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</row>
    <row r="548" ht="12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</row>
    <row r="549" ht="12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</row>
    <row r="550" ht="12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</row>
    <row r="551" ht="12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</row>
    <row r="552" ht="12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</row>
    <row r="553" ht="12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</row>
    <row r="554" ht="12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</row>
    <row r="555" ht="12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</row>
    <row r="556" ht="12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</row>
    <row r="557" ht="12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</row>
    <row r="558" ht="12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</row>
    <row r="559" ht="12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</row>
    <row r="560" ht="12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</row>
    <row r="561" ht="12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</row>
    <row r="562" ht="12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</row>
    <row r="563" ht="12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</row>
    <row r="564" ht="12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</row>
    <row r="565" ht="12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</row>
    <row r="566" ht="12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</row>
    <row r="567" ht="12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</row>
    <row r="568" ht="12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</row>
    <row r="569" ht="12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</row>
    <row r="570" ht="12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</row>
    <row r="571" ht="12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</row>
    <row r="572" ht="12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</row>
    <row r="573" ht="12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</row>
    <row r="574" ht="12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</row>
    <row r="575" ht="12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</row>
    <row r="576" ht="12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</row>
    <row r="577" ht="12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</row>
    <row r="578" ht="12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</row>
    <row r="579" ht="12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</row>
    <row r="580" ht="12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</row>
    <row r="581" ht="12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</row>
    <row r="582" ht="12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</row>
    <row r="583" ht="12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</row>
    <row r="584" ht="12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</row>
    <row r="585" ht="12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</row>
    <row r="586" ht="12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</row>
    <row r="587" ht="12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</row>
    <row r="588" ht="12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</row>
    <row r="589" ht="12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</row>
    <row r="590" ht="12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</row>
    <row r="591" ht="12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</row>
    <row r="592" ht="12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</row>
    <row r="593" ht="12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</row>
    <row r="594" ht="12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</row>
    <row r="595" ht="12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</row>
    <row r="596" ht="12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</row>
    <row r="597" ht="12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</row>
    <row r="598" ht="12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</row>
    <row r="599" ht="12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</row>
    <row r="600" ht="12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</row>
    <row r="601" ht="12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</row>
    <row r="602" ht="12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</row>
    <row r="603" ht="12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</row>
    <row r="604" ht="12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</row>
    <row r="605" ht="12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</row>
    <row r="606" ht="12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</row>
    <row r="607" ht="12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</row>
    <row r="608" ht="12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</row>
    <row r="609" ht="12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7"/>
    </row>
    <row r="610" ht="12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7"/>
    </row>
    <row r="611" ht="12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7"/>
    </row>
    <row r="612" ht="12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7"/>
    </row>
    <row r="613" ht="12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7"/>
    </row>
    <row r="614" ht="12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7"/>
    </row>
    <row r="615" ht="12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7"/>
    </row>
    <row r="616" ht="12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7"/>
    </row>
    <row r="617" ht="12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7"/>
    </row>
    <row r="618" ht="12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7"/>
    </row>
    <row r="619" ht="12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7"/>
    </row>
    <row r="620" ht="12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7"/>
    </row>
    <row r="621" ht="12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7"/>
    </row>
    <row r="622" ht="12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7"/>
    </row>
    <row r="623" ht="12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7"/>
    </row>
    <row r="624" ht="12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7"/>
    </row>
    <row r="625" ht="12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7"/>
    </row>
    <row r="626" ht="12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7"/>
    </row>
    <row r="627" ht="12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7"/>
    </row>
    <row r="628" ht="12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7"/>
    </row>
    <row r="629" ht="12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7"/>
    </row>
    <row r="630" ht="12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7"/>
    </row>
    <row r="631" ht="12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7"/>
    </row>
    <row r="632" ht="12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7"/>
    </row>
    <row r="633" ht="12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7"/>
    </row>
    <row r="634" ht="12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7"/>
    </row>
    <row r="635" ht="12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7"/>
    </row>
    <row r="636" ht="12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</row>
    <row r="637" ht="12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</row>
    <row r="638" ht="12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7"/>
    </row>
    <row r="639" ht="12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7"/>
    </row>
    <row r="640" ht="12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7"/>
    </row>
    <row r="641" ht="12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7"/>
    </row>
    <row r="642" ht="12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7"/>
    </row>
    <row r="643" ht="12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7"/>
    </row>
    <row r="644" ht="12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</row>
    <row r="645" ht="12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</row>
    <row r="646" ht="12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7"/>
    </row>
    <row r="647" ht="12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7"/>
    </row>
    <row r="648" ht="12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7"/>
    </row>
    <row r="649" ht="12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7"/>
    </row>
    <row r="650" ht="12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7"/>
    </row>
    <row r="651" ht="12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7"/>
    </row>
    <row r="652" ht="12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7"/>
    </row>
    <row r="653" ht="12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7"/>
    </row>
    <row r="654" ht="12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7"/>
    </row>
    <row r="655" ht="12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7"/>
    </row>
    <row r="656" ht="12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7"/>
    </row>
    <row r="657" ht="12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7"/>
    </row>
    <row r="658" ht="12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7"/>
    </row>
    <row r="659" ht="12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7"/>
    </row>
    <row r="660" ht="12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7"/>
    </row>
    <row r="661" ht="12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7"/>
    </row>
    <row r="662" ht="12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7"/>
    </row>
    <row r="663" ht="12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7"/>
    </row>
    <row r="664" ht="12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7"/>
    </row>
    <row r="665" ht="12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7"/>
    </row>
    <row r="666" ht="12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7"/>
    </row>
    <row r="667" ht="12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7"/>
    </row>
    <row r="668" ht="12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7"/>
    </row>
    <row r="669" ht="12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7"/>
    </row>
    <row r="670" ht="12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7"/>
    </row>
    <row r="671" ht="12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7"/>
    </row>
    <row r="672" ht="12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7"/>
    </row>
    <row r="673" ht="12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7"/>
    </row>
    <row r="674" ht="12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7"/>
    </row>
    <row r="675" ht="12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7"/>
    </row>
    <row r="676" ht="12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7"/>
    </row>
    <row r="677" ht="12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7"/>
    </row>
    <row r="678" ht="12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7"/>
    </row>
    <row r="679" ht="12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7"/>
    </row>
    <row r="680" ht="12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7"/>
    </row>
    <row r="681" ht="12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7"/>
    </row>
    <row r="682" ht="12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7"/>
    </row>
    <row r="683" ht="12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7"/>
    </row>
    <row r="684" ht="12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7"/>
    </row>
    <row r="685" ht="12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7"/>
    </row>
    <row r="686" ht="12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7"/>
    </row>
    <row r="687" ht="12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7"/>
    </row>
    <row r="688" ht="12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7"/>
    </row>
    <row r="689" ht="12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7"/>
    </row>
    <row r="690" ht="12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7"/>
    </row>
    <row r="691" ht="12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7"/>
    </row>
    <row r="692" ht="12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7"/>
    </row>
    <row r="693" ht="12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7"/>
    </row>
    <row r="694" ht="12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7"/>
    </row>
    <row r="695" ht="12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7"/>
    </row>
    <row r="696" ht="12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7"/>
    </row>
    <row r="697" ht="12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7"/>
    </row>
    <row r="698" ht="12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7"/>
    </row>
    <row r="699" ht="12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7"/>
    </row>
    <row r="700" ht="12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7"/>
    </row>
    <row r="701" ht="12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7"/>
    </row>
    <row r="702" ht="12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7"/>
    </row>
    <row r="703" ht="12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7"/>
    </row>
    <row r="704" ht="12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7"/>
    </row>
    <row r="705" ht="12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7"/>
    </row>
    <row r="706" ht="12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7"/>
    </row>
    <row r="707" ht="12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7"/>
    </row>
    <row r="708" ht="12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7"/>
    </row>
    <row r="709" ht="12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7"/>
    </row>
    <row r="710" ht="12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7"/>
    </row>
    <row r="711" ht="12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7"/>
    </row>
    <row r="712" ht="12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7"/>
    </row>
    <row r="713" ht="12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7"/>
    </row>
    <row r="714" ht="12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7"/>
    </row>
    <row r="715" ht="12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7"/>
    </row>
    <row r="716" ht="12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7"/>
    </row>
    <row r="717" ht="12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7"/>
    </row>
    <row r="718" ht="12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7"/>
    </row>
    <row r="719" ht="12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7"/>
    </row>
    <row r="720" ht="12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7"/>
    </row>
    <row r="721" ht="12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7"/>
    </row>
    <row r="722" ht="12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7"/>
    </row>
    <row r="723" ht="12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7"/>
    </row>
    <row r="724" ht="12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7"/>
    </row>
    <row r="725" ht="12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7"/>
    </row>
    <row r="726" ht="12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7"/>
    </row>
    <row r="727" ht="12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7"/>
    </row>
    <row r="728" ht="12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7"/>
    </row>
    <row r="729" ht="12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7"/>
    </row>
    <row r="730" ht="12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7"/>
    </row>
    <row r="731" ht="12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7"/>
    </row>
    <row r="732" ht="12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7"/>
    </row>
    <row r="733" ht="12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7"/>
    </row>
    <row r="734" ht="12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7"/>
    </row>
    <row r="735" ht="12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7"/>
    </row>
    <row r="736" ht="12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7"/>
    </row>
    <row r="737" ht="12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7"/>
    </row>
    <row r="738" ht="12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7"/>
    </row>
    <row r="739" ht="12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7"/>
    </row>
    <row r="740" ht="12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7"/>
    </row>
    <row r="741" ht="12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7"/>
    </row>
    <row r="742" ht="12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7"/>
    </row>
    <row r="743" ht="12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7"/>
    </row>
    <row r="744" ht="12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7"/>
    </row>
    <row r="745" ht="12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7"/>
    </row>
    <row r="746" ht="12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7"/>
    </row>
    <row r="747" ht="12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7"/>
    </row>
    <row r="748" ht="12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7"/>
    </row>
    <row r="749" ht="12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7"/>
    </row>
    <row r="750" ht="12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7"/>
    </row>
    <row r="751" ht="12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7"/>
    </row>
    <row r="752" ht="12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7"/>
    </row>
    <row r="753" ht="12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7"/>
    </row>
    <row r="754" ht="12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7"/>
    </row>
    <row r="755" ht="12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7"/>
    </row>
    <row r="756" ht="12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7"/>
    </row>
    <row r="757" ht="12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7"/>
    </row>
    <row r="758" ht="12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7"/>
    </row>
    <row r="759" ht="12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7"/>
    </row>
    <row r="760" ht="12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7"/>
    </row>
    <row r="761" ht="12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7"/>
    </row>
    <row r="762" ht="12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7"/>
    </row>
    <row r="763" ht="12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7"/>
    </row>
    <row r="764" ht="12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7"/>
    </row>
    <row r="765" ht="12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7"/>
    </row>
    <row r="766" ht="12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7"/>
    </row>
    <row r="767" ht="12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7"/>
    </row>
    <row r="768" ht="12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7"/>
    </row>
    <row r="769" ht="12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7"/>
    </row>
    <row r="770" ht="12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7"/>
    </row>
    <row r="771" ht="12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7"/>
    </row>
    <row r="772" ht="12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7"/>
    </row>
    <row r="773" ht="12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7"/>
    </row>
    <row r="774" ht="12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7"/>
    </row>
    <row r="775" ht="12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7"/>
    </row>
    <row r="776" ht="12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7"/>
    </row>
    <row r="777" ht="12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7"/>
    </row>
    <row r="778" ht="12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7"/>
    </row>
    <row r="779" ht="12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7"/>
    </row>
    <row r="780" ht="12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7"/>
    </row>
    <row r="781" ht="12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7"/>
    </row>
    <row r="782" ht="12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7"/>
    </row>
    <row r="783" ht="12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7"/>
    </row>
    <row r="784" ht="12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7"/>
    </row>
    <row r="785" ht="12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7"/>
    </row>
    <row r="786" ht="12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7"/>
    </row>
    <row r="787" ht="12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7"/>
    </row>
    <row r="788" ht="12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7"/>
    </row>
    <row r="789" ht="12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7"/>
    </row>
    <row r="790" ht="12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7"/>
    </row>
    <row r="791" ht="12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7"/>
    </row>
    <row r="792" ht="12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7"/>
    </row>
    <row r="793" ht="12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7"/>
    </row>
    <row r="794" ht="12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7"/>
    </row>
    <row r="795" ht="12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7"/>
    </row>
    <row r="796" ht="12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7"/>
    </row>
    <row r="797" ht="12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7"/>
    </row>
    <row r="798" ht="12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7"/>
    </row>
    <row r="799" ht="12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7"/>
    </row>
    <row r="800" ht="12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7"/>
    </row>
    <row r="801" ht="12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7"/>
    </row>
    <row r="802" ht="12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7"/>
    </row>
    <row r="803" ht="12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7"/>
    </row>
    <row r="804" ht="12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7"/>
    </row>
    <row r="805" ht="12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7"/>
    </row>
    <row r="806" ht="12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7"/>
    </row>
    <row r="807" ht="12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7"/>
    </row>
    <row r="808" ht="12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7"/>
    </row>
    <row r="809" ht="12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7"/>
    </row>
    <row r="810" ht="12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7"/>
    </row>
    <row r="811" ht="12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7"/>
    </row>
    <row r="812" ht="12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7"/>
    </row>
    <row r="813" ht="12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7"/>
    </row>
    <row r="814" ht="12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7"/>
    </row>
    <row r="815" ht="12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7"/>
    </row>
    <row r="816" ht="12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7"/>
    </row>
    <row r="817" ht="12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7"/>
    </row>
    <row r="818" ht="12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7"/>
    </row>
    <row r="819" ht="12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7"/>
    </row>
    <row r="820" ht="12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7"/>
    </row>
    <row r="821" ht="12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7"/>
    </row>
    <row r="822" ht="12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7"/>
    </row>
    <row r="823" ht="12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7"/>
    </row>
    <row r="824" ht="12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7"/>
    </row>
    <row r="825" ht="12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7"/>
    </row>
    <row r="826" ht="12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7"/>
    </row>
    <row r="827" ht="12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7"/>
    </row>
    <row r="828" ht="12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7"/>
    </row>
    <row r="829" ht="12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7"/>
    </row>
    <row r="830" ht="12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7"/>
    </row>
    <row r="831" ht="12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7"/>
    </row>
    <row r="832" ht="12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7"/>
    </row>
    <row r="833" ht="12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7"/>
    </row>
    <row r="834" ht="12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7"/>
    </row>
    <row r="835" ht="12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7"/>
    </row>
    <row r="836" ht="12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7"/>
    </row>
    <row r="837" ht="12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7"/>
    </row>
    <row r="838" ht="12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7"/>
    </row>
    <row r="839" ht="12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7"/>
    </row>
    <row r="840" ht="12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7"/>
    </row>
    <row r="841" ht="12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7"/>
    </row>
    <row r="842" ht="12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7"/>
    </row>
    <row r="843" ht="12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7"/>
    </row>
    <row r="844" ht="12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7"/>
    </row>
    <row r="845" ht="12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7"/>
    </row>
    <row r="846" ht="12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7"/>
    </row>
    <row r="847" ht="12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7"/>
    </row>
    <row r="848" ht="12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7"/>
    </row>
    <row r="849" ht="12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7"/>
    </row>
    <row r="850" ht="12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7"/>
    </row>
    <row r="851" ht="12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7"/>
    </row>
    <row r="852" ht="12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7"/>
    </row>
    <row r="853" ht="12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7"/>
    </row>
    <row r="854" ht="12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7"/>
    </row>
    <row r="855" ht="12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7"/>
    </row>
    <row r="856" ht="12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7"/>
    </row>
    <row r="857" ht="12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</row>
    <row r="858" ht="12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7"/>
    </row>
    <row r="859" ht="12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7"/>
    </row>
    <row r="860" ht="12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7"/>
    </row>
    <row r="861" ht="12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  <c r="BC861" s="7"/>
      <c r="BD861" s="7"/>
      <c r="BE861" s="7"/>
    </row>
    <row r="862" ht="12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  <c r="BC862" s="7"/>
      <c r="BD862" s="7"/>
      <c r="BE862" s="7"/>
    </row>
    <row r="863" ht="12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  <c r="BB863" s="7"/>
      <c r="BC863" s="7"/>
      <c r="BD863" s="7"/>
      <c r="BE863" s="7"/>
    </row>
    <row r="864" ht="12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  <c r="BB864" s="7"/>
      <c r="BC864" s="7"/>
      <c r="BD864" s="7"/>
      <c r="BE864" s="7"/>
    </row>
    <row r="865" ht="12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  <c r="BB865" s="7"/>
      <c r="BC865" s="7"/>
      <c r="BD865" s="7"/>
      <c r="BE865" s="7"/>
    </row>
    <row r="866" ht="12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  <c r="BB866" s="7"/>
      <c r="BC866" s="7"/>
      <c r="BD866" s="7"/>
      <c r="BE866" s="7"/>
    </row>
    <row r="867" ht="12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  <c r="BB867" s="7"/>
      <c r="BC867" s="7"/>
      <c r="BD867" s="7"/>
      <c r="BE867" s="7"/>
    </row>
    <row r="868" ht="12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  <c r="BB868" s="7"/>
      <c r="BC868" s="7"/>
      <c r="BD868" s="7"/>
      <c r="BE868" s="7"/>
    </row>
    <row r="869" ht="12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  <c r="BB869" s="7"/>
      <c r="BC869" s="7"/>
      <c r="BD869" s="7"/>
      <c r="BE869" s="7"/>
    </row>
    <row r="870" ht="12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  <c r="BB870" s="7"/>
      <c r="BC870" s="7"/>
      <c r="BD870" s="7"/>
      <c r="BE870" s="7"/>
    </row>
    <row r="871" ht="12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  <c r="AS871" s="7"/>
      <c r="AT871" s="7"/>
      <c r="AU871" s="7"/>
      <c r="AV871" s="7"/>
      <c r="AW871" s="7"/>
      <c r="AX871" s="7"/>
      <c r="AY871" s="7"/>
      <c r="AZ871" s="7"/>
      <c r="BA871" s="7"/>
      <c r="BB871" s="7"/>
      <c r="BC871" s="7"/>
      <c r="BD871" s="7"/>
      <c r="BE871" s="7"/>
    </row>
    <row r="872" ht="12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  <c r="AS872" s="7"/>
      <c r="AT872" s="7"/>
      <c r="AU872" s="7"/>
      <c r="AV872" s="7"/>
      <c r="AW872" s="7"/>
      <c r="AX872" s="7"/>
      <c r="AY872" s="7"/>
      <c r="AZ872" s="7"/>
      <c r="BA872" s="7"/>
      <c r="BB872" s="7"/>
      <c r="BC872" s="7"/>
      <c r="BD872" s="7"/>
      <c r="BE872" s="7"/>
    </row>
    <row r="873" ht="12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  <c r="AS873" s="7"/>
      <c r="AT873" s="7"/>
      <c r="AU873" s="7"/>
      <c r="AV873" s="7"/>
      <c r="AW873" s="7"/>
      <c r="AX873" s="7"/>
      <c r="AY873" s="7"/>
      <c r="AZ873" s="7"/>
      <c r="BA873" s="7"/>
      <c r="BB873" s="7"/>
      <c r="BC873" s="7"/>
      <c r="BD873" s="7"/>
      <c r="BE873" s="7"/>
    </row>
    <row r="874" ht="12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  <c r="AS874" s="7"/>
      <c r="AT874" s="7"/>
      <c r="AU874" s="7"/>
      <c r="AV874" s="7"/>
      <c r="AW874" s="7"/>
      <c r="AX874" s="7"/>
      <c r="AY874" s="7"/>
      <c r="AZ874" s="7"/>
      <c r="BA874" s="7"/>
      <c r="BB874" s="7"/>
      <c r="BC874" s="7"/>
      <c r="BD874" s="7"/>
      <c r="BE874" s="7"/>
    </row>
    <row r="875" ht="12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  <c r="AS875" s="7"/>
      <c r="AT875" s="7"/>
      <c r="AU875" s="7"/>
      <c r="AV875" s="7"/>
      <c r="AW875" s="7"/>
      <c r="AX875" s="7"/>
      <c r="AY875" s="7"/>
      <c r="AZ875" s="7"/>
      <c r="BA875" s="7"/>
      <c r="BB875" s="7"/>
      <c r="BC875" s="7"/>
      <c r="BD875" s="7"/>
      <c r="BE875" s="7"/>
    </row>
    <row r="876" ht="12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  <c r="AS876" s="7"/>
      <c r="AT876" s="7"/>
      <c r="AU876" s="7"/>
      <c r="AV876" s="7"/>
      <c r="AW876" s="7"/>
      <c r="AX876" s="7"/>
      <c r="AY876" s="7"/>
      <c r="AZ876" s="7"/>
      <c r="BA876" s="7"/>
      <c r="BB876" s="7"/>
      <c r="BC876" s="7"/>
      <c r="BD876" s="7"/>
      <c r="BE876" s="7"/>
    </row>
    <row r="877" ht="12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  <c r="AS877" s="7"/>
      <c r="AT877" s="7"/>
      <c r="AU877" s="7"/>
      <c r="AV877" s="7"/>
      <c r="AW877" s="7"/>
      <c r="AX877" s="7"/>
      <c r="AY877" s="7"/>
      <c r="AZ877" s="7"/>
      <c r="BA877" s="7"/>
      <c r="BB877" s="7"/>
      <c r="BC877" s="7"/>
      <c r="BD877" s="7"/>
      <c r="BE877" s="7"/>
    </row>
    <row r="878" ht="12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  <c r="AS878" s="7"/>
      <c r="AT878" s="7"/>
      <c r="AU878" s="7"/>
      <c r="AV878" s="7"/>
      <c r="AW878" s="7"/>
      <c r="AX878" s="7"/>
      <c r="AY878" s="7"/>
      <c r="AZ878" s="7"/>
      <c r="BA878" s="7"/>
      <c r="BB878" s="7"/>
      <c r="BC878" s="7"/>
      <c r="BD878" s="7"/>
      <c r="BE878" s="7"/>
    </row>
    <row r="879" ht="12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  <c r="AS879" s="7"/>
      <c r="AT879" s="7"/>
      <c r="AU879" s="7"/>
      <c r="AV879" s="7"/>
      <c r="AW879" s="7"/>
      <c r="AX879" s="7"/>
      <c r="AY879" s="7"/>
      <c r="AZ879" s="7"/>
      <c r="BA879" s="7"/>
      <c r="BB879" s="7"/>
      <c r="BC879" s="7"/>
      <c r="BD879" s="7"/>
      <c r="BE879" s="7"/>
    </row>
    <row r="880" ht="12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  <c r="AS880" s="7"/>
      <c r="AT880" s="7"/>
      <c r="AU880" s="7"/>
      <c r="AV880" s="7"/>
      <c r="AW880" s="7"/>
      <c r="AX880" s="7"/>
      <c r="AY880" s="7"/>
      <c r="AZ880" s="7"/>
      <c r="BA880" s="7"/>
      <c r="BB880" s="7"/>
      <c r="BC880" s="7"/>
      <c r="BD880" s="7"/>
      <c r="BE880" s="7"/>
    </row>
    <row r="881" ht="12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  <c r="BB881" s="7"/>
      <c r="BC881" s="7"/>
      <c r="BD881" s="7"/>
      <c r="BE881" s="7"/>
    </row>
    <row r="882" ht="12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  <c r="BB882" s="7"/>
      <c r="BC882" s="7"/>
      <c r="BD882" s="7"/>
      <c r="BE882" s="7"/>
    </row>
    <row r="883" ht="12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  <c r="BB883" s="7"/>
      <c r="BC883" s="7"/>
      <c r="BD883" s="7"/>
      <c r="BE883" s="7"/>
    </row>
    <row r="884" ht="12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  <c r="BB884" s="7"/>
      <c r="BC884" s="7"/>
      <c r="BD884" s="7"/>
      <c r="BE884" s="7"/>
    </row>
    <row r="885" ht="12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  <c r="BB885" s="7"/>
      <c r="BC885" s="7"/>
      <c r="BD885" s="7"/>
      <c r="BE885" s="7"/>
    </row>
    <row r="886" ht="12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  <c r="BB886" s="7"/>
      <c r="BC886" s="7"/>
      <c r="BD886" s="7"/>
      <c r="BE886" s="7"/>
    </row>
    <row r="887" ht="12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  <c r="BB887" s="7"/>
      <c r="BC887" s="7"/>
      <c r="BD887" s="7"/>
      <c r="BE887" s="7"/>
    </row>
    <row r="888" ht="12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  <c r="BB888" s="7"/>
      <c r="BC888" s="7"/>
      <c r="BD888" s="7"/>
      <c r="BE888" s="7"/>
    </row>
    <row r="889" ht="12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  <c r="BB889" s="7"/>
      <c r="BC889" s="7"/>
      <c r="BD889" s="7"/>
      <c r="BE889" s="7"/>
    </row>
    <row r="890" ht="12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  <c r="BB890" s="7"/>
      <c r="BC890" s="7"/>
      <c r="BD890" s="7"/>
      <c r="BE890" s="7"/>
    </row>
    <row r="891" ht="12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  <c r="AS891" s="7"/>
      <c r="AT891" s="7"/>
      <c r="AU891" s="7"/>
      <c r="AV891" s="7"/>
      <c r="AW891" s="7"/>
      <c r="AX891" s="7"/>
      <c r="AY891" s="7"/>
      <c r="AZ891" s="7"/>
      <c r="BA891" s="7"/>
      <c r="BB891" s="7"/>
      <c r="BC891" s="7"/>
      <c r="BD891" s="7"/>
      <c r="BE891" s="7"/>
    </row>
    <row r="892" ht="12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7"/>
      <c r="AT892" s="7"/>
      <c r="AU892" s="7"/>
      <c r="AV892" s="7"/>
      <c r="AW892" s="7"/>
      <c r="AX892" s="7"/>
      <c r="AY892" s="7"/>
      <c r="AZ892" s="7"/>
      <c r="BA892" s="7"/>
      <c r="BB892" s="7"/>
      <c r="BC892" s="7"/>
      <c r="BD892" s="7"/>
      <c r="BE892" s="7"/>
    </row>
    <row r="893" ht="12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  <c r="AS893" s="7"/>
      <c r="AT893" s="7"/>
      <c r="AU893" s="7"/>
      <c r="AV893" s="7"/>
      <c r="AW893" s="7"/>
      <c r="AX893" s="7"/>
      <c r="AY893" s="7"/>
      <c r="AZ893" s="7"/>
      <c r="BA893" s="7"/>
      <c r="BB893" s="7"/>
      <c r="BC893" s="7"/>
      <c r="BD893" s="7"/>
      <c r="BE893" s="7"/>
    </row>
    <row r="894" ht="12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  <c r="AS894" s="7"/>
      <c r="AT894" s="7"/>
      <c r="AU894" s="7"/>
      <c r="AV894" s="7"/>
      <c r="AW894" s="7"/>
      <c r="AX894" s="7"/>
      <c r="AY894" s="7"/>
      <c r="AZ894" s="7"/>
      <c r="BA894" s="7"/>
      <c r="BB894" s="7"/>
      <c r="BC894" s="7"/>
      <c r="BD894" s="7"/>
      <c r="BE894" s="7"/>
    </row>
    <row r="895" ht="12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  <c r="AS895" s="7"/>
      <c r="AT895" s="7"/>
      <c r="AU895" s="7"/>
      <c r="AV895" s="7"/>
      <c r="AW895" s="7"/>
      <c r="AX895" s="7"/>
      <c r="AY895" s="7"/>
      <c r="AZ895" s="7"/>
      <c r="BA895" s="7"/>
      <c r="BB895" s="7"/>
      <c r="BC895" s="7"/>
      <c r="BD895" s="7"/>
      <c r="BE895" s="7"/>
    </row>
    <row r="896" ht="12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  <c r="AS896" s="7"/>
      <c r="AT896" s="7"/>
      <c r="AU896" s="7"/>
      <c r="AV896" s="7"/>
      <c r="AW896" s="7"/>
      <c r="AX896" s="7"/>
      <c r="AY896" s="7"/>
      <c r="AZ896" s="7"/>
      <c r="BA896" s="7"/>
      <c r="BB896" s="7"/>
      <c r="BC896" s="7"/>
      <c r="BD896" s="7"/>
      <c r="BE896" s="7"/>
    </row>
    <row r="897" ht="12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  <c r="AS897" s="7"/>
      <c r="AT897" s="7"/>
      <c r="AU897" s="7"/>
      <c r="AV897" s="7"/>
      <c r="AW897" s="7"/>
      <c r="AX897" s="7"/>
      <c r="AY897" s="7"/>
      <c r="AZ897" s="7"/>
      <c r="BA897" s="7"/>
      <c r="BB897" s="7"/>
      <c r="BC897" s="7"/>
      <c r="BD897" s="7"/>
      <c r="BE897" s="7"/>
    </row>
    <row r="898" ht="12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  <c r="AS898" s="7"/>
      <c r="AT898" s="7"/>
      <c r="AU898" s="7"/>
      <c r="AV898" s="7"/>
      <c r="AW898" s="7"/>
      <c r="AX898" s="7"/>
      <c r="AY898" s="7"/>
      <c r="AZ898" s="7"/>
      <c r="BA898" s="7"/>
      <c r="BB898" s="7"/>
      <c r="BC898" s="7"/>
      <c r="BD898" s="7"/>
      <c r="BE898" s="7"/>
    </row>
    <row r="899" ht="12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  <c r="AS899" s="7"/>
      <c r="AT899" s="7"/>
      <c r="AU899" s="7"/>
      <c r="AV899" s="7"/>
      <c r="AW899" s="7"/>
      <c r="AX899" s="7"/>
      <c r="AY899" s="7"/>
      <c r="AZ899" s="7"/>
      <c r="BA899" s="7"/>
      <c r="BB899" s="7"/>
      <c r="BC899" s="7"/>
      <c r="BD899" s="7"/>
      <c r="BE899" s="7"/>
    </row>
    <row r="900" ht="12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  <c r="AS900" s="7"/>
      <c r="AT900" s="7"/>
      <c r="AU900" s="7"/>
      <c r="AV900" s="7"/>
      <c r="AW900" s="7"/>
      <c r="AX900" s="7"/>
      <c r="AY900" s="7"/>
      <c r="AZ900" s="7"/>
      <c r="BA900" s="7"/>
      <c r="BB900" s="7"/>
      <c r="BC900" s="7"/>
      <c r="BD900" s="7"/>
      <c r="BE900" s="7"/>
    </row>
    <row r="901" ht="12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  <c r="AS901" s="7"/>
      <c r="AT901" s="7"/>
      <c r="AU901" s="7"/>
      <c r="AV901" s="7"/>
      <c r="AW901" s="7"/>
      <c r="AX901" s="7"/>
      <c r="AY901" s="7"/>
      <c r="AZ901" s="7"/>
      <c r="BA901" s="7"/>
      <c r="BB901" s="7"/>
      <c r="BC901" s="7"/>
      <c r="BD901" s="7"/>
      <c r="BE901" s="7"/>
    </row>
    <row r="902" ht="12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  <c r="AS902" s="7"/>
      <c r="AT902" s="7"/>
      <c r="AU902" s="7"/>
      <c r="AV902" s="7"/>
      <c r="AW902" s="7"/>
      <c r="AX902" s="7"/>
      <c r="AY902" s="7"/>
      <c r="AZ902" s="7"/>
      <c r="BA902" s="7"/>
      <c r="BB902" s="7"/>
      <c r="BC902" s="7"/>
      <c r="BD902" s="7"/>
      <c r="BE902" s="7"/>
    </row>
    <row r="903" ht="12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  <c r="AS903" s="7"/>
      <c r="AT903" s="7"/>
      <c r="AU903" s="7"/>
      <c r="AV903" s="7"/>
      <c r="AW903" s="7"/>
      <c r="AX903" s="7"/>
      <c r="AY903" s="7"/>
      <c r="AZ903" s="7"/>
      <c r="BA903" s="7"/>
      <c r="BB903" s="7"/>
      <c r="BC903" s="7"/>
      <c r="BD903" s="7"/>
      <c r="BE903" s="7"/>
    </row>
    <row r="904" ht="12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  <c r="AS904" s="7"/>
      <c r="AT904" s="7"/>
      <c r="AU904" s="7"/>
      <c r="AV904" s="7"/>
      <c r="AW904" s="7"/>
      <c r="AX904" s="7"/>
      <c r="AY904" s="7"/>
      <c r="AZ904" s="7"/>
      <c r="BA904" s="7"/>
      <c r="BB904" s="7"/>
      <c r="BC904" s="7"/>
      <c r="BD904" s="7"/>
      <c r="BE904" s="7"/>
    </row>
    <row r="905" ht="12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  <c r="AS905" s="7"/>
      <c r="AT905" s="7"/>
      <c r="AU905" s="7"/>
      <c r="AV905" s="7"/>
      <c r="AW905" s="7"/>
      <c r="AX905" s="7"/>
      <c r="AY905" s="7"/>
      <c r="AZ905" s="7"/>
      <c r="BA905" s="7"/>
      <c r="BB905" s="7"/>
      <c r="BC905" s="7"/>
      <c r="BD905" s="7"/>
      <c r="BE905" s="7"/>
    </row>
    <row r="906" ht="12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  <c r="AS906" s="7"/>
      <c r="AT906" s="7"/>
      <c r="AU906" s="7"/>
      <c r="AV906" s="7"/>
      <c r="AW906" s="7"/>
      <c r="AX906" s="7"/>
      <c r="AY906" s="7"/>
      <c r="AZ906" s="7"/>
      <c r="BA906" s="7"/>
      <c r="BB906" s="7"/>
      <c r="BC906" s="7"/>
      <c r="BD906" s="7"/>
      <c r="BE906" s="7"/>
    </row>
    <row r="907" ht="12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  <c r="AS907" s="7"/>
      <c r="AT907" s="7"/>
      <c r="AU907" s="7"/>
      <c r="AV907" s="7"/>
      <c r="AW907" s="7"/>
      <c r="AX907" s="7"/>
      <c r="AY907" s="7"/>
      <c r="AZ907" s="7"/>
      <c r="BA907" s="7"/>
      <c r="BB907" s="7"/>
      <c r="BC907" s="7"/>
      <c r="BD907" s="7"/>
      <c r="BE907" s="7"/>
    </row>
    <row r="908" ht="12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  <c r="AS908" s="7"/>
      <c r="AT908" s="7"/>
      <c r="AU908" s="7"/>
      <c r="AV908" s="7"/>
      <c r="AW908" s="7"/>
      <c r="AX908" s="7"/>
      <c r="AY908" s="7"/>
      <c r="AZ908" s="7"/>
      <c r="BA908" s="7"/>
      <c r="BB908" s="7"/>
      <c r="BC908" s="7"/>
      <c r="BD908" s="7"/>
      <c r="BE908" s="7"/>
    </row>
    <row r="909" ht="12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  <c r="AS909" s="7"/>
      <c r="AT909" s="7"/>
      <c r="AU909" s="7"/>
      <c r="AV909" s="7"/>
      <c r="AW909" s="7"/>
      <c r="AX909" s="7"/>
      <c r="AY909" s="7"/>
      <c r="AZ909" s="7"/>
      <c r="BA909" s="7"/>
      <c r="BB909" s="7"/>
      <c r="BC909" s="7"/>
      <c r="BD909" s="7"/>
      <c r="BE909" s="7"/>
    </row>
    <row r="910" ht="12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  <c r="AS910" s="7"/>
      <c r="AT910" s="7"/>
      <c r="AU910" s="7"/>
      <c r="AV910" s="7"/>
      <c r="AW910" s="7"/>
      <c r="AX910" s="7"/>
      <c r="AY910" s="7"/>
      <c r="AZ910" s="7"/>
      <c r="BA910" s="7"/>
      <c r="BB910" s="7"/>
      <c r="BC910" s="7"/>
      <c r="BD910" s="7"/>
      <c r="BE910" s="7"/>
    </row>
    <row r="911" ht="12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  <c r="AS911" s="7"/>
      <c r="AT911" s="7"/>
      <c r="AU911" s="7"/>
      <c r="AV911" s="7"/>
      <c r="AW911" s="7"/>
      <c r="AX911" s="7"/>
      <c r="AY911" s="7"/>
      <c r="AZ911" s="7"/>
      <c r="BA911" s="7"/>
      <c r="BB911" s="7"/>
      <c r="BC911" s="7"/>
      <c r="BD911" s="7"/>
      <c r="BE911" s="7"/>
    </row>
    <row r="912" ht="12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  <c r="AS912" s="7"/>
      <c r="AT912" s="7"/>
      <c r="AU912" s="7"/>
      <c r="AV912" s="7"/>
      <c r="AW912" s="7"/>
      <c r="AX912" s="7"/>
      <c r="AY912" s="7"/>
      <c r="AZ912" s="7"/>
      <c r="BA912" s="7"/>
      <c r="BB912" s="7"/>
      <c r="BC912" s="7"/>
      <c r="BD912" s="7"/>
      <c r="BE912" s="7"/>
    </row>
    <row r="913" ht="12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  <c r="AS913" s="7"/>
      <c r="AT913" s="7"/>
      <c r="AU913" s="7"/>
      <c r="AV913" s="7"/>
      <c r="AW913" s="7"/>
      <c r="AX913" s="7"/>
      <c r="AY913" s="7"/>
      <c r="AZ913" s="7"/>
      <c r="BA913" s="7"/>
      <c r="BB913" s="7"/>
      <c r="BC913" s="7"/>
      <c r="BD913" s="7"/>
      <c r="BE913" s="7"/>
    </row>
    <row r="914" ht="12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7"/>
      <c r="AT914" s="7"/>
      <c r="AU914" s="7"/>
      <c r="AV914" s="7"/>
      <c r="AW914" s="7"/>
      <c r="AX914" s="7"/>
      <c r="AY914" s="7"/>
      <c r="AZ914" s="7"/>
      <c r="BA914" s="7"/>
      <c r="BB914" s="7"/>
      <c r="BC914" s="7"/>
      <c r="BD914" s="7"/>
      <c r="BE914" s="7"/>
    </row>
    <row r="915" ht="12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  <c r="AS915" s="7"/>
      <c r="AT915" s="7"/>
      <c r="AU915" s="7"/>
      <c r="AV915" s="7"/>
      <c r="AW915" s="7"/>
      <c r="AX915" s="7"/>
      <c r="AY915" s="7"/>
      <c r="AZ915" s="7"/>
      <c r="BA915" s="7"/>
      <c r="BB915" s="7"/>
      <c r="BC915" s="7"/>
      <c r="BD915" s="7"/>
      <c r="BE915" s="7"/>
    </row>
    <row r="916" ht="12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  <c r="AS916" s="7"/>
      <c r="AT916" s="7"/>
      <c r="AU916" s="7"/>
      <c r="AV916" s="7"/>
      <c r="AW916" s="7"/>
      <c r="AX916" s="7"/>
      <c r="AY916" s="7"/>
      <c r="AZ916" s="7"/>
      <c r="BA916" s="7"/>
      <c r="BB916" s="7"/>
      <c r="BC916" s="7"/>
      <c r="BD916" s="7"/>
      <c r="BE916" s="7"/>
    </row>
    <row r="917" ht="12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  <c r="AS917" s="7"/>
      <c r="AT917" s="7"/>
      <c r="AU917" s="7"/>
      <c r="AV917" s="7"/>
      <c r="AW917" s="7"/>
      <c r="AX917" s="7"/>
      <c r="AY917" s="7"/>
      <c r="AZ917" s="7"/>
      <c r="BA917" s="7"/>
      <c r="BB917" s="7"/>
      <c r="BC917" s="7"/>
      <c r="BD917" s="7"/>
      <c r="BE917" s="7"/>
    </row>
    <row r="918" ht="12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  <c r="AS918" s="7"/>
      <c r="AT918" s="7"/>
      <c r="AU918" s="7"/>
      <c r="AV918" s="7"/>
      <c r="AW918" s="7"/>
      <c r="AX918" s="7"/>
      <c r="AY918" s="7"/>
      <c r="AZ918" s="7"/>
      <c r="BA918" s="7"/>
      <c r="BB918" s="7"/>
      <c r="BC918" s="7"/>
      <c r="BD918" s="7"/>
      <c r="BE918" s="7"/>
    </row>
    <row r="919" ht="12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  <c r="AS919" s="7"/>
      <c r="AT919" s="7"/>
      <c r="AU919" s="7"/>
      <c r="AV919" s="7"/>
      <c r="AW919" s="7"/>
      <c r="AX919" s="7"/>
      <c r="AY919" s="7"/>
      <c r="AZ919" s="7"/>
      <c r="BA919" s="7"/>
      <c r="BB919" s="7"/>
      <c r="BC919" s="7"/>
      <c r="BD919" s="7"/>
      <c r="BE919" s="7"/>
    </row>
    <row r="920" ht="12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  <c r="AS920" s="7"/>
      <c r="AT920" s="7"/>
      <c r="AU920" s="7"/>
      <c r="AV920" s="7"/>
      <c r="AW920" s="7"/>
      <c r="AX920" s="7"/>
      <c r="AY920" s="7"/>
      <c r="AZ920" s="7"/>
      <c r="BA920" s="7"/>
      <c r="BB920" s="7"/>
      <c r="BC920" s="7"/>
      <c r="BD920" s="7"/>
      <c r="BE920" s="7"/>
    </row>
    <row r="921" ht="12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  <c r="AS921" s="7"/>
      <c r="AT921" s="7"/>
      <c r="AU921" s="7"/>
      <c r="AV921" s="7"/>
      <c r="AW921" s="7"/>
      <c r="AX921" s="7"/>
      <c r="AY921" s="7"/>
      <c r="AZ921" s="7"/>
      <c r="BA921" s="7"/>
      <c r="BB921" s="7"/>
      <c r="BC921" s="7"/>
      <c r="BD921" s="7"/>
      <c r="BE921" s="7"/>
    </row>
    <row r="922" ht="12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  <c r="AS922" s="7"/>
      <c r="AT922" s="7"/>
      <c r="AU922" s="7"/>
      <c r="AV922" s="7"/>
      <c r="AW922" s="7"/>
      <c r="AX922" s="7"/>
      <c r="AY922" s="7"/>
      <c r="AZ922" s="7"/>
      <c r="BA922" s="7"/>
      <c r="BB922" s="7"/>
      <c r="BC922" s="7"/>
      <c r="BD922" s="7"/>
      <c r="BE922" s="7"/>
    </row>
    <row r="923" ht="12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  <c r="AS923" s="7"/>
      <c r="AT923" s="7"/>
      <c r="AU923" s="7"/>
      <c r="AV923" s="7"/>
      <c r="AW923" s="7"/>
      <c r="AX923" s="7"/>
      <c r="AY923" s="7"/>
      <c r="AZ923" s="7"/>
      <c r="BA923" s="7"/>
      <c r="BB923" s="7"/>
      <c r="BC923" s="7"/>
      <c r="BD923" s="7"/>
      <c r="BE923" s="7"/>
    </row>
    <row r="924" ht="12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  <c r="AS924" s="7"/>
      <c r="AT924" s="7"/>
      <c r="AU924" s="7"/>
      <c r="AV924" s="7"/>
      <c r="AW924" s="7"/>
      <c r="AX924" s="7"/>
      <c r="AY924" s="7"/>
      <c r="AZ924" s="7"/>
      <c r="BA924" s="7"/>
      <c r="BB924" s="7"/>
      <c r="BC924" s="7"/>
      <c r="BD924" s="7"/>
      <c r="BE924" s="7"/>
    </row>
    <row r="925" ht="12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  <c r="AS925" s="7"/>
      <c r="AT925" s="7"/>
      <c r="AU925" s="7"/>
      <c r="AV925" s="7"/>
      <c r="AW925" s="7"/>
      <c r="AX925" s="7"/>
      <c r="AY925" s="7"/>
      <c r="AZ925" s="7"/>
      <c r="BA925" s="7"/>
      <c r="BB925" s="7"/>
      <c r="BC925" s="7"/>
      <c r="BD925" s="7"/>
      <c r="BE925" s="7"/>
    </row>
    <row r="926" ht="12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  <c r="AS926" s="7"/>
      <c r="AT926" s="7"/>
      <c r="AU926" s="7"/>
      <c r="AV926" s="7"/>
      <c r="AW926" s="7"/>
      <c r="AX926" s="7"/>
      <c r="AY926" s="7"/>
      <c r="AZ926" s="7"/>
      <c r="BA926" s="7"/>
      <c r="BB926" s="7"/>
      <c r="BC926" s="7"/>
      <c r="BD926" s="7"/>
      <c r="BE926" s="7"/>
    </row>
    <row r="927" ht="12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  <c r="AS927" s="7"/>
      <c r="AT927" s="7"/>
      <c r="AU927" s="7"/>
      <c r="AV927" s="7"/>
      <c r="AW927" s="7"/>
      <c r="AX927" s="7"/>
      <c r="AY927" s="7"/>
      <c r="AZ927" s="7"/>
      <c r="BA927" s="7"/>
      <c r="BB927" s="7"/>
      <c r="BC927" s="7"/>
      <c r="BD927" s="7"/>
      <c r="BE927" s="7"/>
    </row>
    <row r="928" ht="12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  <c r="AS928" s="7"/>
      <c r="AT928" s="7"/>
      <c r="AU928" s="7"/>
      <c r="AV928" s="7"/>
      <c r="AW928" s="7"/>
      <c r="AX928" s="7"/>
      <c r="AY928" s="7"/>
      <c r="AZ928" s="7"/>
      <c r="BA928" s="7"/>
      <c r="BB928" s="7"/>
      <c r="BC928" s="7"/>
      <c r="BD928" s="7"/>
      <c r="BE928" s="7"/>
    </row>
    <row r="929" ht="12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  <c r="AS929" s="7"/>
      <c r="AT929" s="7"/>
      <c r="AU929" s="7"/>
      <c r="AV929" s="7"/>
      <c r="AW929" s="7"/>
      <c r="AX929" s="7"/>
      <c r="AY929" s="7"/>
      <c r="AZ929" s="7"/>
      <c r="BA929" s="7"/>
      <c r="BB929" s="7"/>
      <c r="BC929" s="7"/>
      <c r="BD929" s="7"/>
      <c r="BE929" s="7"/>
    </row>
    <row r="930" ht="12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  <c r="AS930" s="7"/>
      <c r="AT930" s="7"/>
      <c r="AU930" s="7"/>
      <c r="AV930" s="7"/>
      <c r="AW930" s="7"/>
      <c r="AX930" s="7"/>
      <c r="AY930" s="7"/>
      <c r="AZ930" s="7"/>
      <c r="BA930" s="7"/>
      <c r="BB930" s="7"/>
      <c r="BC930" s="7"/>
      <c r="BD930" s="7"/>
      <c r="BE930" s="7"/>
    </row>
    <row r="931" ht="12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  <c r="AS931" s="7"/>
      <c r="AT931" s="7"/>
      <c r="AU931" s="7"/>
      <c r="AV931" s="7"/>
      <c r="AW931" s="7"/>
      <c r="AX931" s="7"/>
      <c r="AY931" s="7"/>
      <c r="AZ931" s="7"/>
      <c r="BA931" s="7"/>
      <c r="BB931" s="7"/>
      <c r="BC931" s="7"/>
      <c r="BD931" s="7"/>
      <c r="BE931" s="7"/>
    </row>
    <row r="932" ht="12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  <c r="AS932" s="7"/>
      <c r="AT932" s="7"/>
      <c r="AU932" s="7"/>
      <c r="AV932" s="7"/>
      <c r="AW932" s="7"/>
      <c r="AX932" s="7"/>
      <c r="AY932" s="7"/>
      <c r="AZ932" s="7"/>
      <c r="BA932" s="7"/>
      <c r="BB932" s="7"/>
      <c r="BC932" s="7"/>
      <c r="BD932" s="7"/>
      <c r="BE932" s="7"/>
    </row>
    <row r="933" ht="12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  <c r="AS933" s="7"/>
      <c r="AT933" s="7"/>
      <c r="AU933" s="7"/>
      <c r="AV933" s="7"/>
      <c r="AW933" s="7"/>
      <c r="AX933" s="7"/>
      <c r="AY933" s="7"/>
      <c r="AZ933" s="7"/>
      <c r="BA933" s="7"/>
      <c r="BB933" s="7"/>
      <c r="BC933" s="7"/>
      <c r="BD933" s="7"/>
      <c r="BE933" s="7"/>
    </row>
    <row r="934" ht="12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  <c r="AS934" s="7"/>
      <c r="AT934" s="7"/>
      <c r="AU934" s="7"/>
      <c r="AV934" s="7"/>
      <c r="AW934" s="7"/>
      <c r="AX934" s="7"/>
      <c r="AY934" s="7"/>
      <c r="AZ934" s="7"/>
      <c r="BA934" s="7"/>
      <c r="BB934" s="7"/>
      <c r="BC934" s="7"/>
      <c r="BD934" s="7"/>
      <c r="BE934" s="7"/>
    </row>
    <row r="935" ht="12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  <c r="AS935" s="7"/>
      <c r="AT935" s="7"/>
      <c r="AU935" s="7"/>
      <c r="AV935" s="7"/>
      <c r="AW935" s="7"/>
      <c r="AX935" s="7"/>
      <c r="AY935" s="7"/>
      <c r="AZ935" s="7"/>
      <c r="BA935" s="7"/>
      <c r="BB935" s="7"/>
      <c r="BC935" s="7"/>
      <c r="BD935" s="7"/>
      <c r="BE935" s="7"/>
    </row>
    <row r="936" ht="12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  <c r="AS936" s="7"/>
      <c r="AT936" s="7"/>
      <c r="AU936" s="7"/>
      <c r="AV936" s="7"/>
      <c r="AW936" s="7"/>
      <c r="AX936" s="7"/>
      <c r="AY936" s="7"/>
      <c r="AZ936" s="7"/>
      <c r="BA936" s="7"/>
      <c r="BB936" s="7"/>
      <c r="BC936" s="7"/>
      <c r="BD936" s="7"/>
      <c r="BE936" s="7"/>
    </row>
    <row r="937" ht="12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  <c r="AS937" s="7"/>
      <c r="AT937" s="7"/>
      <c r="AU937" s="7"/>
      <c r="AV937" s="7"/>
      <c r="AW937" s="7"/>
      <c r="AX937" s="7"/>
      <c r="AY937" s="7"/>
      <c r="AZ937" s="7"/>
      <c r="BA937" s="7"/>
      <c r="BB937" s="7"/>
      <c r="BC937" s="7"/>
      <c r="BD937" s="7"/>
      <c r="BE937" s="7"/>
    </row>
    <row r="938" ht="12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  <c r="AS938" s="7"/>
      <c r="AT938" s="7"/>
      <c r="AU938" s="7"/>
      <c r="AV938" s="7"/>
      <c r="AW938" s="7"/>
      <c r="AX938" s="7"/>
      <c r="AY938" s="7"/>
      <c r="AZ938" s="7"/>
      <c r="BA938" s="7"/>
      <c r="BB938" s="7"/>
      <c r="BC938" s="7"/>
      <c r="BD938" s="7"/>
      <c r="BE938" s="7"/>
    </row>
    <row r="939" ht="12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  <c r="AS939" s="7"/>
      <c r="AT939" s="7"/>
      <c r="AU939" s="7"/>
      <c r="AV939" s="7"/>
      <c r="AW939" s="7"/>
      <c r="AX939" s="7"/>
      <c r="AY939" s="7"/>
      <c r="AZ939" s="7"/>
      <c r="BA939" s="7"/>
      <c r="BB939" s="7"/>
      <c r="BC939" s="7"/>
      <c r="BD939" s="7"/>
      <c r="BE939" s="7"/>
    </row>
    <row r="940" ht="12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  <c r="AS940" s="7"/>
      <c r="AT940" s="7"/>
      <c r="AU940" s="7"/>
      <c r="AV940" s="7"/>
      <c r="AW940" s="7"/>
      <c r="AX940" s="7"/>
      <c r="AY940" s="7"/>
      <c r="AZ940" s="7"/>
      <c r="BA940" s="7"/>
      <c r="BB940" s="7"/>
      <c r="BC940" s="7"/>
      <c r="BD940" s="7"/>
      <c r="BE940" s="7"/>
    </row>
    <row r="941" ht="12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  <c r="AS941" s="7"/>
      <c r="AT941" s="7"/>
      <c r="AU941" s="7"/>
      <c r="AV941" s="7"/>
      <c r="AW941" s="7"/>
      <c r="AX941" s="7"/>
      <c r="AY941" s="7"/>
      <c r="AZ941" s="7"/>
      <c r="BA941" s="7"/>
      <c r="BB941" s="7"/>
      <c r="BC941" s="7"/>
      <c r="BD941" s="7"/>
      <c r="BE941" s="7"/>
    </row>
    <row r="942" ht="12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  <c r="AS942" s="7"/>
      <c r="AT942" s="7"/>
      <c r="AU942" s="7"/>
      <c r="AV942" s="7"/>
      <c r="AW942" s="7"/>
      <c r="AX942" s="7"/>
      <c r="AY942" s="7"/>
      <c r="AZ942" s="7"/>
      <c r="BA942" s="7"/>
      <c r="BB942" s="7"/>
      <c r="BC942" s="7"/>
      <c r="BD942" s="7"/>
      <c r="BE942" s="7"/>
    </row>
    <row r="943" ht="12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  <c r="AS943" s="7"/>
      <c r="AT943" s="7"/>
      <c r="AU943" s="7"/>
      <c r="AV943" s="7"/>
      <c r="AW943" s="7"/>
      <c r="AX943" s="7"/>
      <c r="AY943" s="7"/>
      <c r="AZ943" s="7"/>
      <c r="BA943" s="7"/>
      <c r="BB943" s="7"/>
      <c r="BC943" s="7"/>
      <c r="BD943" s="7"/>
      <c r="BE943" s="7"/>
    </row>
    <row r="944" ht="12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  <c r="AS944" s="7"/>
      <c r="AT944" s="7"/>
      <c r="AU944" s="7"/>
      <c r="AV944" s="7"/>
      <c r="AW944" s="7"/>
      <c r="AX944" s="7"/>
      <c r="AY944" s="7"/>
      <c r="AZ944" s="7"/>
      <c r="BA944" s="7"/>
      <c r="BB944" s="7"/>
      <c r="BC944" s="7"/>
      <c r="BD944" s="7"/>
      <c r="BE944" s="7"/>
    </row>
    <row r="945" ht="12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  <c r="AS945" s="7"/>
      <c r="AT945" s="7"/>
      <c r="AU945" s="7"/>
      <c r="AV945" s="7"/>
      <c r="AW945" s="7"/>
      <c r="AX945" s="7"/>
      <c r="AY945" s="7"/>
      <c r="AZ945" s="7"/>
      <c r="BA945" s="7"/>
      <c r="BB945" s="7"/>
      <c r="BC945" s="7"/>
      <c r="BD945" s="7"/>
      <c r="BE945" s="7"/>
    </row>
    <row r="946" ht="12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  <c r="AS946" s="7"/>
      <c r="AT946" s="7"/>
      <c r="AU946" s="7"/>
      <c r="AV946" s="7"/>
      <c r="AW946" s="7"/>
      <c r="AX946" s="7"/>
      <c r="AY946" s="7"/>
      <c r="AZ946" s="7"/>
      <c r="BA946" s="7"/>
      <c r="BB946" s="7"/>
      <c r="BC946" s="7"/>
      <c r="BD946" s="7"/>
      <c r="BE946" s="7"/>
    </row>
    <row r="947" ht="12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7"/>
      <c r="AX947" s="7"/>
      <c r="AY947" s="7"/>
      <c r="AZ947" s="7"/>
      <c r="BA947" s="7"/>
      <c r="BB947" s="7"/>
      <c r="BC947" s="7"/>
      <c r="BD947" s="7"/>
      <c r="BE947" s="7"/>
    </row>
    <row r="948" ht="12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  <c r="AS948" s="7"/>
      <c r="AT948" s="7"/>
      <c r="AU948" s="7"/>
      <c r="AV948" s="7"/>
      <c r="AW948" s="7"/>
      <c r="AX948" s="7"/>
      <c r="AY948" s="7"/>
      <c r="AZ948" s="7"/>
      <c r="BA948" s="7"/>
      <c r="BB948" s="7"/>
      <c r="BC948" s="7"/>
      <c r="BD948" s="7"/>
      <c r="BE948" s="7"/>
    </row>
    <row r="949" ht="12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  <c r="AS949" s="7"/>
      <c r="AT949" s="7"/>
      <c r="AU949" s="7"/>
      <c r="AV949" s="7"/>
      <c r="AW949" s="7"/>
      <c r="AX949" s="7"/>
      <c r="AY949" s="7"/>
      <c r="AZ949" s="7"/>
      <c r="BA949" s="7"/>
      <c r="BB949" s="7"/>
      <c r="BC949" s="7"/>
      <c r="BD949" s="7"/>
      <c r="BE949" s="7"/>
    </row>
    <row r="950" ht="12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  <c r="AS950" s="7"/>
      <c r="AT950" s="7"/>
      <c r="AU950" s="7"/>
      <c r="AV950" s="7"/>
      <c r="AW950" s="7"/>
      <c r="AX950" s="7"/>
      <c r="AY950" s="7"/>
      <c r="AZ950" s="7"/>
      <c r="BA950" s="7"/>
      <c r="BB950" s="7"/>
      <c r="BC950" s="7"/>
      <c r="BD950" s="7"/>
      <c r="BE950" s="7"/>
    </row>
    <row r="951" ht="12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  <c r="AS951" s="7"/>
      <c r="AT951" s="7"/>
      <c r="AU951" s="7"/>
      <c r="AV951" s="7"/>
      <c r="AW951" s="7"/>
      <c r="AX951" s="7"/>
      <c r="AY951" s="7"/>
      <c r="AZ951" s="7"/>
      <c r="BA951" s="7"/>
      <c r="BB951" s="7"/>
      <c r="BC951" s="7"/>
      <c r="BD951" s="7"/>
      <c r="BE951" s="7"/>
    </row>
    <row r="952" ht="12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  <c r="AS952" s="7"/>
      <c r="AT952" s="7"/>
      <c r="AU952" s="7"/>
      <c r="AV952" s="7"/>
      <c r="AW952" s="7"/>
      <c r="AX952" s="7"/>
      <c r="AY952" s="7"/>
      <c r="AZ952" s="7"/>
      <c r="BA952" s="7"/>
      <c r="BB952" s="7"/>
      <c r="BC952" s="7"/>
      <c r="BD952" s="7"/>
      <c r="BE952" s="7"/>
    </row>
    <row r="953" ht="12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  <c r="AS953" s="7"/>
      <c r="AT953" s="7"/>
      <c r="AU953" s="7"/>
      <c r="AV953" s="7"/>
      <c r="AW953" s="7"/>
      <c r="AX953" s="7"/>
      <c r="AY953" s="7"/>
      <c r="AZ953" s="7"/>
      <c r="BA953" s="7"/>
      <c r="BB953" s="7"/>
      <c r="BC953" s="7"/>
      <c r="BD953" s="7"/>
      <c r="BE953" s="7"/>
    </row>
    <row r="954" ht="12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  <c r="AS954" s="7"/>
      <c r="AT954" s="7"/>
      <c r="AU954" s="7"/>
      <c r="AV954" s="7"/>
      <c r="AW954" s="7"/>
      <c r="AX954" s="7"/>
      <c r="AY954" s="7"/>
      <c r="AZ954" s="7"/>
      <c r="BA954" s="7"/>
      <c r="BB954" s="7"/>
      <c r="BC954" s="7"/>
      <c r="BD954" s="7"/>
      <c r="BE954" s="7"/>
    </row>
    <row r="955" ht="12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  <c r="AS955" s="7"/>
      <c r="AT955" s="7"/>
      <c r="AU955" s="7"/>
      <c r="AV955" s="7"/>
      <c r="AW955" s="7"/>
      <c r="AX955" s="7"/>
      <c r="AY955" s="7"/>
      <c r="AZ955" s="7"/>
      <c r="BA955" s="7"/>
      <c r="BB955" s="7"/>
      <c r="BC955" s="7"/>
      <c r="BD955" s="7"/>
      <c r="BE955" s="7"/>
    </row>
    <row r="956" ht="12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  <c r="AS956" s="7"/>
      <c r="AT956" s="7"/>
      <c r="AU956" s="7"/>
      <c r="AV956" s="7"/>
      <c r="AW956" s="7"/>
      <c r="AX956" s="7"/>
      <c r="AY956" s="7"/>
      <c r="AZ956" s="7"/>
      <c r="BA956" s="7"/>
      <c r="BB956" s="7"/>
      <c r="BC956" s="7"/>
      <c r="BD956" s="7"/>
      <c r="BE956" s="7"/>
    </row>
    <row r="957" ht="12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  <c r="AS957" s="7"/>
      <c r="AT957" s="7"/>
      <c r="AU957" s="7"/>
      <c r="AV957" s="7"/>
      <c r="AW957" s="7"/>
      <c r="AX957" s="7"/>
      <c r="AY957" s="7"/>
      <c r="AZ957" s="7"/>
      <c r="BA957" s="7"/>
      <c r="BB957" s="7"/>
      <c r="BC957" s="7"/>
      <c r="BD957" s="7"/>
      <c r="BE957" s="7"/>
    </row>
    <row r="958" ht="12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  <c r="AS958" s="7"/>
      <c r="AT958" s="7"/>
      <c r="AU958" s="7"/>
      <c r="AV958" s="7"/>
      <c r="AW958" s="7"/>
      <c r="AX958" s="7"/>
      <c r="AY958" s="7"/>
      <c r="AZ958" s="7"/>
      <c r="BA958" s="7"/>
      <c r="BB958" s="7"/>
      <c r="BC958" s="7"/>
      <c r="BD958" s="7"/>
      <c r="BE958" s="7"/>
    </row>
    <row r="959" ht="12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  <c r="BB959" s="7"/>
      <c r="BC959" s="7"/>
      <c r="BD959" s="7"/>
      <c r="BE959" s="7"/>
    </row>
    <row r="960" ht="12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  <c r="AS960" s="7"/>
      <c r="AT960" s="7"/>
      <c r="AU960" s="7"/>
      <c r="AV960" s="7"/>
      <c r="AW960" s="7"/>
      <c r="AX960" s="7"/>
      <c r="AY960" s="7"/>
      <c r="AZ960" s="7"/>
      <c r="BA960" s="7"/>
      <c r="BB960" s="7"/>
      <c r="BC960" s="7"/>
      <c r="BD960" s="7"/>
      <c r="BE960" s="7"/>
    </row>
    <row r="961" ht="12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  <c r="AS961" s="7"/>
      <c r="AT961" s="7"/>
      <c r="AU961" s="7"/>
      <c r="AV961" s="7"/>
      <c r="AW961" s="7"/>
      <c r="AX961" s="7"/>
      <c r="AY961" s="7"/>
      <c r="AZ961" s="7"/>
      <c r="BA961" s="7"/>
      <c r="BB961" s="7"/>
      <c r="BC961" s="7"/>
      <c r="BD961" s="7"/>
      <c r="BE961" s="7"/>
    </row>
    <row r="962" ht="12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  <c r="AS962" s="7"/>
      <c r="AT962" s="7"/>
      <c r="AU962" s="7"/>
      <c r="AV962" s="7"/>
      <c r="AW962" s="7"/>
      <c r="AX962" s="7"/>
      <c r="AY962" s="7"/>
      <c r="AZ962" s="7"/>
      <c r="BA962" s="7"/>
      <c r="BB962" s="7"/>
      <c r="BC962" s="7"/>
      <c r="BD962" s="7"/>
      <c r="BE962" s="7"/>
    </row>
    <row r="963" ht="12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  <c r="AS963" s="7"/>
      <c r="AT963" s="7"/>
      <c r="AU963" s="7"/>
      <c r="AV963" s="7"/>
      <c r="AW963" s="7"/>
      <c r="AX963" s="7"/>
      <c r="AY963" s="7"/>
      <c r="AZ963" s="7"/>
      <c r="BA963" s="7"/>
      <c r="BB963" s="7"/>
      <c r="BC963" s="7"/>
      <c r="BD963" s="7"/>
      <c r="BE963" s="7"/>
    </row>
    <row r="964" ht="12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  <c r="AS964" s="7"/>
      <c r="AT964" s="7"/>
      <c r="AU964" s="7"/>
      <c r="AV964" s="7"/>
      <c r="AW964" s="7"/>
      <c r="AX964" s="7"/>
      <c r="AY964" s="7"/>
      <c r="AZ964" s="7"/>
      <c r="BA964" s="7"/>
      <c r="BB964" s="7"/>
      <c r="BC964" s="7"/>
      <c r="BD964" s="7"/>
      <c r="BE964" s="7"/>
    </row>
    <row r="965" ht="12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  <c r="AS965" s="7"/>
      <c r="AT965" s="7"/>
      <c r="AU965" s="7"/>
      <c r="AV965" s="7"/>
      <c r="AW965" s="7"/>
      <c r="AX965" s="7"/>
      <c r="AY965" s="7"/>
      <c r="AZ965" s="7"/>
      <c r="BA965" s="7"/>
      <c r="BB965" s="7"/>
      <c r="BC965" s="7"/>
      <c r="BD965" s="7"/>
      <c r="BE965" s="7"/>
    </row>
    <row r="966" ht="12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  <c r="AS966" s="7"/>
      <c r="AT966" s="7"/>
      <c r="AU966" s="7"/>
      <c r="AV966" s="7"/>
      <c r="AW966" s="7"/>
      <c r="AX966" s="7"/>
      <c r="AY966" s="7"/>
      <c r="AZ966" s="7"/>
      <c r="BA966" s="7"/>
      <c r="BB966" s="7"/>
      <c r="BC966" s="7"/>
      <c r="BD966" s="7"/>
      <c r="BE966" s="7"/>
    </row>
    <row r="967" ht="12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  <c r="AS967" s="7"/>
      <c r="AT967" s="7"/>
      <c r="AU967" s="7"/>
      <c r="AV967" s="7"/>
      <c r="AW967" s="7"/>
      <c r="AX967" s="7"/>
      <c r="AY967" s="7"/>
      <c r="AZ967" s="7"/>
      <c r="BA967" s="7"/>
      <c r="BB967" s="7"/>
      <c r="BC967" s="7"/>
      <c r="BD967" s="7"/>
      <c r="BE967" s="7"/>
    </row>
    <row r="968" ht="12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7"/>
      <c r="AT968" s="7"/>
      <c r="AU968" s="7"/>
      <c r="AV968" s="7"/>
      <c r="AW968" s="7"/>
      <c r="AX968" s="7"/>
      <c r="AY968" s="7"/>
      <c r="AZ968" s="7"/>
      <c r="BA968" s="7"/>
      <c r="BB968" s="7"/>
      <c r="BC968" s="7"/>
      <c r="BD968" s="7"/>
      <c r="BE968" s="7"/>
    </row>
    <row r="969" ht="12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  <c r="AS969" s="7"/>
      <c r="AT969" s="7"/>
      <c r="AU969" s="7"/>
      <c r="AV969" s="7"/>
      <c r="AW969" s="7"/>
      <c r="AX969" s="7"/>
      <c r="AY969" s="7"/>
      <c r="AZ969" s="7"/>
      <c r="BA969" s="7"/>
      <c r="BB969" s="7"/>
      <c r="BC969" s="7"/>
      <c r="BD969" s="7"/>
      <c r="BE969" s="7"/>
    </row>
    <row r="970" ht="12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  <c r="AS970" s="7"/>
      <c r="AT970" s="7"/>
      <c r="AU970" s="7"/>
      <c r="AV970" s="7"/>
      <c r="AW970" s="7"/>
      <c r="AX970" s="7"/>
      <c r="AY970" s="7"/>
      <c r="AZ970" s="7"/>
      <c r="BA970" s="7"/>
      <c r="BB970" s="7"/>
      <c r="BC970" s="7"/>
      <c r="BD970" s="7"/>
      <c r="BE970" s="7"/>
    </row>
    <row r="971" ht="12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  <c r="AS971" s="7"/>
      <c r="AT971" s="7"/>
      <c r="AU971" s="7"/>
      <c r="AV971" s="7"/>
      <c r="AW971" s="7"/>
      <c r="AX971" s="7"/>
      <c r="AY971" s="7"/>
      <c r="AZ971" s="7"/>
      <c r="BA971" s="7"/>
      <c r="BB971" s="7"/>
      <c r="BC971" s="7"/>
      <c r="BD971" s="7"/>
      <c r="BE971" s="7"/>
    </row>
    <row r="972" ht="12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  <c r="AS972" s="7"/>
      <c r="AT972" s="7"/>
      <c r="AU972" s="7"/>
      <c r="AV972" s="7"/>
      <c r="AW972" s="7"/>
      <c r="AX972" s="7"/>
      <c r="AY972" s="7"/>
      <c r="AZ972" s="7"/>
      <c r="BA972" s="7"/>
      <c r="BB972" s="7"/>
      <c r="BC972" s="7"/>
      <c r="BD972" s="7"/>
      <c r="BE972" s="7"/>
    </row>
    <row r="973" ht="12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  <c r="AS973" s="7"/>
      <c r="AT973" s="7"/>
      <c r="AU973" s="7"/>
      <c r="AV973" s="7"/>
      <c r="AW973" s="7"/>
      <c r="AX973" s="7"/>
      <c r="AY973" s="7"/>
      <c r="AZ973" s="7"/>
      <c r="BA973" s="7"/>
      <c r="BB973" s="7"/>
      <c r="BC973" s="7"/>
      <c r="BD973" s="7"/>
      <c r="BE973" s="7"/>
    </row>
    <row r="974" ht="12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  <c r="AS974" s="7"/>
      <c r="AT974" s="7"/>
      <c r="AU974" s="7"/>
      <c r="AV974" s="7"/>
      <c r="AW974" s="7"/>
      <c r="AX974" s="7"/>
      <c r="AY974" s="7"/>
      <c r="AZ974" s="7"/>
      <c r="BA974" s="7"/>
      <c r="BB974" s="7"/>
      <c r="BC974" s="7"/>
      <c r="BD974" s="7"/>
      <c r="BE974" s="7"/>
    </row>
    <row r="975" ht="12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  <c r="AS975" s="7"/>
      <c r="AT975" s="7"/>
      <c r="AU975" s="7"/>
      <c r="AV975" s="7"/>
      <c r="AW975" s="7"/>
      <c r="AX975" s="7"/>
      <c r="AY975" s="7"/>
      <c r="AZ975" s="7"/>
      <c r="BA975" s="7"/>
      <c r="BB975" s="7"/>
      <c r="BC975" s="7"/>
      <c r="BD975" s="7"/>
      <c r="BE975" s="7"/>
    </row>
    <row r="976" ht="12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  <c r="AS976" s="7"/>
      <c r="AT976" s="7"/>
      <c r="AU976" s="7"/>
      <c r="AV976" s="7"/>
      <c r="AW976" s="7"/>
      <c r="AX976" s="7"/>
      <c r="AY976" s="7"/>
      <c r="AZ976" s="7"/>
      <c r="BA976" s="7"/>
      <c r="BB976" s="7"/>
      <c r="BC976" s="7"/>
      <c r="BD976" s="7"/>
      <c r="BE976" s="7"/>
    </row>
    <row r="977" ht="12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  <c r="BB977" s="7"/>
      <c r="BC977" s="7"/>
      <c r="BD977" s="7"/>
      <c r="BE977" s="7"/>
    </row>
    <row r="978" ht="12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  <c r="AS978" s="7"/>
      <c r="AT978" s="7"/>
      <c r="AU978" s="7"/>
      <c r="AV978" s="7"/>
      <c r="AW978" s="7"/>
      <c r="AX978" s="7"/>
      <c r="AY978" s="7"/>
      <c r="AZ978" s="7"/>
      <c r="BA978" s="7"/>
      <c r="BB978" s="7"/>
      <c r="BC978" s="7"/>
      <c r="BD978" s="7"/>
      <c r="BE978" s="7"/>
    </row>
    <row r="979" ht="12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  <c r="AS979" s="7"/>
      <c r="AT979" s="7"/>
      <c r="AU979" s="7"/>
      <c r="AV979" s="7"/>
      <c r="AW979" s="7"/>
      <c r="AX979" s="7"/>
      <c r="AY979" s="7"/>
      <c r="AZ979" s="7"/>
      <c r="BA979" s="7"/>
      <c r="BB979" s="7"/>
      <c r="BC979" s="7"/>
      <c r="BD979" s="7"/>
      <c r="BE979" s="7"/>
    </row>
    <row r="980" ht="12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  <c r="AS980" s="7"/>
      <c r="AT980" s="7"/>
      <c r="AU980" s="7"/>
      <c r="AV980" s="7"/>
      <c r="AW980" s="7"/>
      <c r="AX980" s="7"/>
      <c r="AY980" s="7"/>
      <c r="AZ980" s="7"/>
      <c r="BA980" s="7"/>
      <c r="BB980" s="7"/>
      <c r="BC980" s="7"/>
      <c r="BD980" s="7"/>
      <c r="BE980" s="7"/>
    </row>
    <row r="981" ht="12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  <c r="AS981" s="7"/>
      <c r="AT981" s="7"/>
      <c r="AU981" s="7"/>
      <c r="AV981" s="7"/>
      <c r="AW981" s="7"/>
      <c r="AX981" s="7"/>
      <c r="AY981" s="7"/>
      <c r="AZ981" s="7"/>
      <c r="BA981" s="7"/>
      <c r="BB981" s="7"/>
      <c r="BC981" s="7"/>
      <c r="BD981" s="7"/>
      <c r="BE981" s="7"/>
    </row>
    <row r="982" ht="12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  <c r="AS982" s="7"/>
      <c r="AT982" s="7"/>
      <c r="AU982" s="7"/>
      <c r="AV982" s="7"/>
      <c r="AW982" s="7"/>
      <c r="AX982" s="7"/>
      <c r="AY982" s="7"/>
      <c r="AZ982" s="7"/>
      <c r="BA982" s="7"/>
      <c r="BB982" s="7"/>
      <c r="BC982" s="7"/>
      <c r="BD982" s="7"/>
      <c r="BE982" s="7"/>
    </row>
    <row r="983" ht="12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  <c r="AS983" s="7"/>
      <c r="AT983" s="7"/>
      <c r="AU983" s="7"/>
      <c r="AV983" s="7"/>
      <c r="AW983" s="7"/>
      <c r="AX983" s="7"/>
      <c r="AY983" s="7"/>
      <c r="AZ983" s="7"/>
      <c r="BA983" s="7"/>
      <c r="BB983" s="7"/>
      <c r="BC983" s="7"/>
      <c r="BD983" s="7"/>
      <c r="BE983" s="7"/>
    </row>
    <row r="984" ht="12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  <c r="AS984" s="7"/>
      <c r="AT984" s="7"/>
      <c r="AU984" s="7"/>
      <c r="AV984" s="7"/>
      <c r="AW984" s="7"/>
      <c r="AX984" s="7"/>
      <c r="AY984" s="7"/>
      <c r="AZ984" s="7"/>
      <c r="BA984" s="7"/>
      <c r="BB984" s="7"/>
      <c r="BC984" s="7"/>
      <c r="BD984" s="7"/>
      <c r="BE984" s="7"/>
    </row>
    <row r="985" ht="12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  <c r="AS985" s="7"/>
      <c r="AT985" s="7"/>
      <c r="AU985" s="7"/>
      <c r="AV985" s="7"/>
      <c r="AW985" s="7"/>
      <c r="AX985" s="7"/>
      <c r="AY985" s="7"/>
      <c r="AZ985" s="7"/>
      <c r="BA985" s="7"/>
      <c r="BB985" s="7"/>
      <c r="BC985" s="7"/>
      <c r="BD985" s="7"/>
      <c r="BE985" s="7"/>
    </row>
    <row r="986" ht="12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  <c r="AS986" s="7"/>
      <c r="AT986" s="7"/>
      <c r="AU986" s="7"/>
      <c r="AV986" s="7"/>
      <c r="AW986" s="7"/>
      <c r="AX986" s="7"/>
      <c r="AY986" s="7"/>
      <c r="AZ986" s="7"/>
      <c r="BA986" s="7"/>
      <c r="BB986" s="7"/>
      <c r="BC986" s="7"/>
      <c r="BD986" s="7"/>
      <c r="BE986" s="7"/>
    </row>
    <row r="987" ht="12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  <c r="AS987" s="7"/>
      <c r="AT987" s="7"/>
      <c r="AU987" s="7"/>
      <c r="AV987" s="7"/>
      <c r="AW987" s="7"/>
      <c r="AX987" s="7"/>
      <c r="AY987" s="7"/>
      <c r="AZ987" s="7"/>
      <c r="BA987" s="7"/>
      <c r="BB987" s="7"/>
      <c r="BC987" s="7"/>
      <c r="BD987" s="7"/>
      <c r="BE987" s="7"/>
    </row>
    <row r="988" ht="12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  <c r="AS988" s="7"/>
      <c r="AT988" s="7"/>
      <c r="AU988" s="7"/>
      <c r="AV988" s="7"/>
      <c r="AW988" s="7"/>
      <c r="AX988" s="7"/>
      <c r="AY988" s="7"/>
      <c r="AZ988" s="7"/>
      <c r="BA988" s="7"/>
      <c r="BB988" s="7"/>
      <c r="BC988" s="7"/>
      <c r="BD988" s="7"/>
      <c r="BE988" s="7"/>
    </row>
    <row r="989" ht="12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  <c r="AS989" s="7"/>
      <c r="AT989" s="7"/>
      <c r="AU989" s="7"/>
      <c r="AV989" s="7"/>
      <c r="AW989" s="7"/>
      <c r="AX989" s="7"/>
      <c r="AY989" s="7"/>
      <c r="AZ989" s="7"/>
      <c r="BA989" s="7"/>
      <c r="BB989" s="7"/>
      <c r="BC989" s="7"/>
      <c r="BD989" s="7"/>
      <c r="BE989" s="7"/>
    </row>
    <row r="990" ht="12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  <c r="AS990" s="7"/>
      <c r="AT990" s="7"/>
      <c r="AU990" s="7"/>
      <c r="AV990" s="7"/>
      <c r="AW990" s="7"/>
      <c r="AX990" s="7"/>
      <c r="AY990" s="7"/>
      <c r="AZ990" s="7"/>
      <c r="BA990" s="7"/>
      <c r="BB990" s="7"/>
      <c r="BC990" s="7"/>
      <c r="BD990" s="7"/>
      <c r="BE990" s="7"/>
    </row>
    <row r="991" ht="12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  <c r="AS991" s="7"/>
      <c r="AT991" s="7"/>
      <c r="AU991" s="7"/>
      <c r="AV991" s="7"/>
      <c r="AW991" s="7"/>
      <c r="AX991" s="7"/>
      <c r="AY991" s="7"/>
      <c r="AZ991" s="7"/>
      <c r="BA991" s="7"/>
      <c r="BB991" s="7"/>
      <c r="BC991" s="7"/>
      <c r="BD991" s="7"/>
      <c r="BE991" s="7"/>
    </row>
    <row r="992" ht="12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  <c r="AS992" s="7"/>
      <c r="AT992" s="7"/>
      <c r="AU992" s="7"/>
      <c r="AV992" s="7"/>
      <c r="AW992" s="7"/>
      <c r="AX992" s="7"/>
      <c r="AY992" s="7"/>
      <c r="AZ992" s="7"/>
      <c r="BA992" s="7"/>
      <c r="BB992" s="7"/>
      <c r="BC992" s="7"/>
      <c r="BD992" s="7"/>
      <c r="BE992" s="7"/>
    </row>
    <row r="993" ht="12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  <c r="AS993" s="7"/>
      <c r="AT993" s="7"/>
      <c r="AU993" s="7"/>
      <c r="AV993" s="7"/>
      <c r="AW993" s="7"/>
      <c r="AX993" s="7"/>
      <c r="AY993" s="7"/>
      <c r="AZ993" s="7"/>
      <c r="BA993" s="7"/>
      <c r="BB993" s="7"/>
      <c r="BC993" s="7"/>
      <c r="BD993" s="7"/>
      <c r="BE993" s="7"/>
    </row>
    <row r="994" ht="12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  <c r="AS994" s="7"/>
      <c r="AT994" s="7"/>
      <c r="AU994" s="7"/>
      <c r="AV994" s="7"/>
      <c r="AW994" s="7"/>
      <c r="AX994" s="7"/>
      <c r="AY994" s="7"/>
      <c r="AZ994" s="7"/>
      <c r="BA994" s="7"/>
      <c r="BB994" s="7"/>
      <c r="BC994" s="7"/>
      <c r="BD994" s="7"/>
      <c r="BE994" s="7"/>
    </row>
    <row r="995" ht="12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  <c r="AS995" s="7"/>
      <c r="AT995" s="7"/>
      <c r="AU995" s="7"/>
      <c r="AV995" s="7"/>
      <c r="AW995" s="7"/>
      <c r="AX995" s="7"/>
      <c r="AY995" s="7"/>
      <c r="AZ995" s="7"/>
      <c r="BA995" s="7"/>
      <c r="BB995" s="7"/>
      <c r="BC995" s="7"/>
      <c r="BD995" s="7"/>
      <c r="BE995" s="7"/>
    </row>
    <row r="996" ht="12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  <c r="AS996" s="7"/>
      <c r="AT996" s="7"/>
      <c r="AU996" s="7"/>
      <c r="AV996" s="7"/>
      <c r="AW996" s="7"/>
      <c r="AX996" s="7"/>
      <c r="AY996" s="7"/>
      <c r="AZ996" s="7"/>
      <c r="BA996" s="7"/>
      <c r="BB996" s="7"/>
      <c r="BC996" s="7"/>
      <c r="BD996" s="7"/>
      <c r="BE996" s="7"/>
    </row>
    <row r="997" ht="12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  <c r="AS997" s="7"/>
      <c r="AT997" s="7"/>
      <c r="AU997" s="7"/>
      <c r="AV997" s="7"/>
      <c r="AW997" s="7"/>
      <c r="AX997" s="7"/>
      <c r="AY997" s="7"/>
      <c r="AZ997" s="7"/>
      <c r="BA997" s="7"/>
      <c r="BB997" s="7"/>
      <c r="BC997" s="7"/>
      <c r="BD997" s="7"/>
      <c r="BE997" s="7"/>
    </row>
    <row r="998" ht="12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  <c r="AO998" s="7"/>
      <c r="AP998" s="7"/>
      <c r="AQ998" s="7"/>
      <c r="AR998" s="7"/>
      <c r="AS998" s="7"/>
      <c r="AT998" s="7"/>
      <c r="AU998" s="7"/>
      <c r="AV998" s="7"/>
      <c r="AW998" s="7"/>
      <c r="AX998" s="7"/>
      <c r="AY998" s="7"/>
      <c r="AZ998" s="7"/>
      <c r="BA998" s="7"/>
      <c r="BB998" s="7"/>
      <c r="BC998" s="7"/>
      <c r="BD998" s="7"/>
      <c r="BE998" s="7"/>
    </row>
    <row r="999" ht="12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  <c r="AO999" s="7"/>
      <c r="AP999" s="7"/>
      <c r="AQ999" s="7"/>
      <c r="AR999" s="7"/>
      <c r="AS999" s="7"/>
      <c r="AT999" s="7"/>
      <c r="AU999" s="7"/>
      <c r="AV999" s="7"/>
      <c r="AW999" s="7"/>
      <c r="AX999" s="7"/>
      <c r="AY999" s="7"/>
      <c r="AZ999" s="7"/>
      <c r="BA999" s="7"/>
      <c r="BB999" s="7"/>
      <c r="BC999" s="7"/>
      <c r="BD999" s="7"/>
      <c r="BE999" s="7"/>
    </row>
    <row r="1000" ht="12.7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  <c r="AP1000" s="7"/>
      <c r="AQ1000" s="7"/>
      <c r="AR1000" s="7"/>
      <c r="AS1000" s="7"/>
      <c r="AT1000" s="7"/>
      <c r="AU1000" s="7"/>
      <c r="AV1000" s="7"/>
      <c r="AW1000" s="7"/>
      <c r="AX1000" s="7"/>
      <c r="AY1000" s="7"/>
      <c r="AZ1000" s="7"/>
      <c r="BA1000" s="7"/>
      <c r="BB1000" s="7"/>
      <c r="BC1000" s="7"/>
      <c r="BD1000" s="7"/>
      <c r="BE1000" s="7"/>
    </row>
  </sheetData>
  <mergeCells count="20">
    <mergeCell ref="B6:X6"/>
    <mergeCell ref="B7:X7"/>
    <mergeCell ref="B9:H9"/>
    <mergeCell ref="J1:P1"/>
    <mergeCell ref="D3:F3"/>
    <mergeCell ref="J3:K3"/>
    <mergeCell ref="O3:P3"/>
    <mergeCell ref="B27:H27"/>
    <mergeCell ref="J27:P27"/>
    <mergeCell ref="R27:X27"/>
    <mergeCell ref="B36:H36"/>
    <mergeCell ref="J36:P36"/>
    <mergeCell ref="R36:X36"/>
    <mergeCell ref="J9:P9"/>
    <mergeCell ref="R9:X9"/>
    <mergeCell ref="AA10:AA15"/>
    <mergeCell ref="B18:H18"/>
    <mergeCell ref="J18:P18"/>
    <mergeCell ref="R18:X18"/>
    <mergeCell ref="AA18:AA25"/>
  </mergeCells>
  <conditionalFormatting sqref="B9 J9 R9 B18 J18 R18 B27 J27 R27 B36 J36 R36">
    <cfRule type="expression" dxfId="0" priority="1">
      <formula>$J$3=1</formula>
    </cfRule>
  </conditionalFormatting>
  <conditionalFormatting sqref="R11:X16 J20:P25 R20:X25 B29:H34 J29:P34 R29:X34 B38:H43 J38:P43 R38:X43 B11:H16 J11:P16 B20:H25">
    <cfRule type="cellIs" dxfId="1" priority="2" operator="equal">
      <formula>""</formula>
    </cfRule>
  </conditionalFormatting>
  <conditionalFormatting sqref="R11:X16 J20:P25 R20:X25 B29:H34 J29:P34 R29:X34 B38:H43 J38:P43 R38:X43 B11:H16 J11:P16 B20:H25">
    <cfRule type="expression" dxfId="2" priority="3">
      <formula>OR(WEEKDAY(B11,1)=1,WEEKDAY(B11,1)=7)</formula>
    </cfRule>
  </conditionalFormatting>
  <hyperlinks>
    <hyperlink r:id="rId1" ref="J1"/>
  </hyperlinks>
  <printOptions horizontalCentered="1"/>
  <pageMargins bottom="0.4" footer="0.0" header="0.0" left="0.35" right="0.35" top="0.4"/>
  <pageSetup fitToWidth="0" paperSize="9" orientation="portrait"/>
  <headerFooter>
    <oddFooter>&amp;L01+033http://www.vertex42.com/ExcelTemplates/yearly-calendar.html&amp;R01+033Yearly Calendar Template © 2013 Vertex42.com. Free to Print.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2008-12-11T21:42:43Z</dcterms:created>
  <dc:creator>Jon Wittwer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2013-2014 Vertex42 LLC</vt:lpwstr>
  </property>
  <property fmtid="{D5CDD505-2E9C-101B-9397-08002B2CF9AE}" pid="3" name="Version">
    <vt:lpwstr>1.1.1</vt:lpwstr>
  </property>
</Properties>
</file>